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60" windowWidth="27340" windowHeight="14060" activeTab="0"/>
  </bookViews>
  <sheets>
    <sheet name="Gesamtbudget" sheetId="1" r:id="rId1"/>
    <sheet name="Verlobung" sheetId="2" r:id="rId2"/>
    <sheet name="Outfit" sheetId="3" r:id="rId3"/>
    <sheet name="Polterabend" sheetId="4" r:id="rId4"/>
    <sheet name="Standesamt" sheetId="5" r:id="rId5"/>
    <sheet name="Kirche" sheetId="6" r:id="rId6"/>
    <sheet name="Feier" sheetId="7" r:id="rId7"/>
    <sheet name="Sonstiges" sheetId="8" r:id="rId8"/>
  </sheets>
  <definedNames/>
  <calcPr fullCalcOnLoad="1"/>
</workbook>
</file>

<file path=xl/sharedStrings.xml><?xml version="1.0" encoding="utf-8"?>
<sst xmlns="http://schemas.openxmlformats.org/spreadsheetml/2006/main" count="436" uniqueCount="167">
  <si>
    <t>Schleier</t>
  </si>
  <si>
    <t>Schuhe</t>
  </si>
  <si>
    <t>Hemd</t>
  </si>
  <si>
    <t>Eheringe</t>
  </si>
  <si>
    <t>Polterabend</t>
  </si>
  <si>
    <t>Spende für Kirche/Gebühr freier Theologe</t>
  </si>
  <si>
    <t>Hochzeitstorte</t>
  </si>
  <si>
    <t>Tatsächliche Kosten:</t>
  </si>
  <si>
    <t>Preisspanne</t>
  </si>
  <si>
    <t>Hochzeitsanzug</t>
  </si>
  <si>
    <t>Outfit der Braut</t>
  </si>
  <si>
    <t>Outfit des Bräutigams</t>
  </si>
  <si>
    <t>Accessoires (Kopfschmuck, Tasche, etc.)</t>
  </si>
  <si>
    <t>Brautfrisur und Make-up</t>
  </si>
  <si>
    <t>Weddingplaner</t>
  </si>
  <si>
    <t>Hochzeitsauto</t>
  </si>
  <si>
    <t>Standesamtliche Trauung</t>
  </si>
  <si>
    <t>Kirchliche Trauung</t>
  </si>
  <si>
    <t>Flitterwochen</t>
  </si>
  <si>
    <t>Hochzeitsfeier</t>
  </si>
  <si>
    <t>Tatsächliche Kosten</t>
  </si>
  <si>
    <t>Anzahl der Gäste bei:</t>
  </si>
  <si>
    <t>Standesamt</t>
  </si>
  <si>
    <t>Gesamt</t>
  </si>
  <si>
    <t>Geplante Kosten</t>
  </si>
  <si>
    <t>Brautstrauß</t>
  </si>
  <si>
    <t>Unterwäsche</t>
  </si>
  <si>
    <t>Brautkleid (inkl. Änderungen u. Unterrock)</t>
  </si>
  <si>
    <t>Accessoires (Plastron, Krawatte, etc.)</t>
  </si>
  <si>
    <t>Sonstiges</t>
  </si>
  <si>
    <t>Sonstiges hier eintragen</t>
  </si>
  <si>
    <t>Eintragen</t>
  </si>
  <si>
    <t>Location</t>
  </si>
  <si>
    <t>Evtl. Container für Scherben</t>
  </si>
  <si>
    <t>Snacks oder Buffet (pro Gast)</t>
  </si>
  <si>
    <t>Getränke (pro Gast)</t>
  </si>
  <si>
    <t>Musik + Technik</t>
  </si>
  <si>
    <t>Kosten eintragen</t>
  </si>
  <si>
    <t>Gebühren und Unterlagen für Standesamt</t>
  </si>
  <si>
    <t>Evtl. Outfit Braut</t>
  </si>
  <si>
    <t>Evtl. Outfit Bräutigam</t>
  </si>
  <si>
    <t>Feier nach Standesamt</t>
  </si>
  <si>
    <t>Blumendeko</t>
  </si>
  <si>
    <t>Ringkissen</t>
  </si>
  <si>
    <t>Sonstige Unterhaltung z.B. Feuerwerk</t>
  </si>
  <si>
    <t xml:space="preserve">Evtl. Stühle, Tische, Hussen </t>
  </si>
  <si>
    <t>Fotograf</t>
  </si>
  <si>
    <t>Videograf</t>
  </si>
  <si>
    <t>Sektempfang/Snacks (pro Gast)</t>
  </si>
  <si>
    <t>Menü oder Buffet (pro Gast)</t>
  </si>
  <si>
    <t>Tischkarten (pro Gast)</t>
  </si>
  <si>
    <t>Menükarten</t>
  </si>
  <si>
    <t xml:space="preserve">Kosten für Namensänderungen  </t>
  </si>
  <si>
    <t>Dekoration (Blumen, Kerzen, etc.)</t>
  </si>
  <si>
    <t>Blumendekoration</t>
  </si>
  <si>
    <t>Autoschmuck</t>
  </si>
  <si>
    <t>Evtl. Kinderbetreuung</t>
  </si>
  <si>
    <t>Evtl. Notfallbox für Gäste</t>
  </si>
  <si>
    <t>Gastgeschenke (pro Gast)</t>
  </si>
  <si>
    <t>Evtl. Tanzkurs</t>
  </si>
  <si>
    <t>Evtl. Hochzeitshomepage</t>
  </si>
  <si>
    <t>Antennenschleifen</t>
  </si>
  <si>
    <t>Danksagungskarten</t>
  </si>
  <si>
    <t>Umschläge/Porto: Einladungs-/Dankkarte</t>
  </si>
  <si>
    <t>Kirchenheft</t>
  </si>
  <si>
    <t>+10 % Puffer</t>
  </si>
  <si>
    <t>Bedienungsanleitung</t>
  </si>
  <si>
    <t>2. Die einzelnen Kostenpunkte in den jeweiligen Übersichten</t>
  </si>
  <si>
    <t xml:space="preserve">     klicken.</t>
  </si>
  <si>
    <t>3. Um nach dem Eintragen der Kosten wieder zur Gesamt-</t>
  </si>
  <si>
    <t xml:space="preserve">     übersicht zu kommen, einfach auf den Button</t>
  </si>
  <si>
    <t>4. Die einzelnen Kosten werden automatisch in die Haupt-</t>
  </si>
  <si>
    <t xml:space="preserve">    übersicht übernommen.</t>
  </si>
  <si>
    <t xml:space="preserve">     "Geplante Kosten" und "Tatsächliche Kosten" die Kosten pro</t>
  </si>
  <si>
    <t xml:space="preserve">     Gast bzw. Stück ein. Die Gesamtsumme wird automatisch in </t>
  </si>
  <si>
    <t xml:space="preserve">     zusammengerechnet.</t>
  </si>
  <si>
    <t>6.  Die angegebenen Preisspannen dienen lediglich als Anhalts-</t>
  </si>
  <si>
    <t>Zurück zur Hauptübersicht</t>
  </si>
  <si>
    <t xml:space="preserve">     "Zurück zur Hauptübersicht" klicken.</t>
  </si>
  <si>
    <t xml:space="preserve">     der Hauptübersicht anhand der entsprechenden Gästezahl</t>
  </si>
  <si>
    <t>Tipps für die schöne Braut</t>
  </si>
  <si>
    <t>Tipps zum Thema Brautschuhe</t>
  </si>
  <si>
    <t>Tipps zum Thema Hochzeitsschuhe</t>
  </si>
  <si>
    <t>Mode-Tipps für den Bräutigam</t>
  </si>
  <si>
    <t>Kauftipps für den Hochzeitsanzug</t>
  </si>
  <si>
    <t>Bastel- und Kauftipps für den Hochzeitsanstecker</t>
  </si>
  <si>
    <t>Infos zum Thema Hochzeitsweste und Plastron</t>
  </si>
  <si>
    <t>Notwendige Unterlagen für die Anmeldung</t>
  </si>
  <si>
    <t>Tipps für die standesamtliche Trauung</t>
  </si>
  <si>
    <t>Musikvorschläge für das Standesamt</t>
  </si>
  <si>
    <t>Kauftipp für günstige Ringkissen</t>
  </si>
  <si>
    <t>Musikvorschläge für die kirchliche Trauung</t>
  </si>
  <si>
    <t>Autoschleifen selber basteln und Geld sparen</t>
  </si>
  <si>
    <t>Kirchenheft selbst gestalten und günstig drucken lassen</t>
  </si>
  <si>
    <t>Tipps für den Sektempfang</t>
  </si>
  <si>
    <t>Entscheidungshilfe: Hochzeitsbuffet oder Menü?</t>
  </si>
  <si>
    <t>DJs und Bands im Branchenbuch bei Hochzeitsportal24</t>
  </si>
  <si>
    <t>Checkliste für die Notfallbox</t>
  </si>
  <si>
    <t>Hilfreiche Infos zum Thema Kinderbetreuung</t>
  </si>
  <si>
    <t>Die Sitz- und Tischordnung auf der Hochzeit</t>
  </si>
  <si>
    <t>7 Tipps für günstige Flitterwochen</t>
  </si>
  <si>
    <t>Kauftipps für günstige Eheringe</t>
  </si>
  <si>
    <t>Tipps und Beispiele für den Einladungstext</t>
  </si>
  <si>
    <t>Bildergalerie Tischkarten mit kreativen Ideen</t>
  </si>
  <si>
    <t>Die Vorteile des Hochzeitplaners</t>
  </si>
  <si>
    <t>Interessante Infos zum Thema Autodeko</t>
  </si>
  <si>
    <t>Infos zum Tanzkurs - Preise und günstige Alternative</t>
  </si>
  <si>
    <t>Checkliste für die Namensänderung</t>
  </si>
  <si>
    <t>Hilfreiche Infos rund um die Dankeskarte</t>
  </si>
  <si>
    <t>Trauung: Voraussetzungen, Unterlagen und Ablauf</t>
  </si>
  <si>
    <t xml:space="preserve">     ausfüllen. Um in die jeweiligen Übersichten zu gelangen,</t>
  </si>
  <si>
    <t>Verlobung</t>
  </si>
  <si>
    <t>Dekoration</t>
  </si>
  <si>
    <t>Leihgebühr Zelte, Bänke, Tische, etc.</t>
  </si>
  <si>
    <t>Evtl. Tischdeko</t>
  </si>
  <si>
    <t>Hochzeitsversicherung</t>
  </si>
  <si>
    <t>Hochzeitsanstecker</t>
  </si>
  <si>
    <t>Hochzeitskerze</t>
  </si>
  <si>
    <t>Evtl. Musik (Sängerin, Orgel, etc...)</t>
  </si>
  <si>
    <t>Hotel für Hochzeitsnacht</t>
  </si>
  <si>
    <t>Verlobungsringe</t>
  </si>
  <si>
    <t>Evtl. Musik bzw. Musiker</t>
  </si>
  <si>
    <t>Evtl. Besondere Location</t>
  </si>
  <si>
    <t>Verlobungsfeier (Essen/Getränke pro Gast)</t>
  </si>
  <si>
    <t>Mitternachtssnack (pro Gast)</t>
  </si>
  <si>
    <t>1. Anzahl der Gäste in den 5 Feldern links eintragen.</t>
  </si>
  <si>
    <t xml:space="preserve">     müsst ihr in der Hauptübersicht auf "Kosten eintragen"</t>
  </si>
  <si>
    <t>5. Sind die Kosten pro Gast angegeben, dann tragt in die Felder</t>
  </si>
  <si>
    <t xml:space="preserve">      punkte für eure Planung. Die tatsächliche Kosten können</t>
  </si>
  <si>
    <t xml:space="preserve">      davon natürlich abweichen.</t>
  </si>
  <si>
    <t>Die Verlobungsfeier – Tipps &amp; Ideen</t>
  </si>
  <si>
    <t>Passende Infos und Spartipps auf Hochzeitsportal24</t>
  </si>
  <si>
    <t>Der große Brautdessous-Ratgeber</t>
  </si>
  <si>
    <t xml:space="preserve">Save-the-Date &amp; Einladungskarten </t>
  </si>
  <si>
    <t>Brautkleid – Formen, Schnitte und Accessoireauswahl</t>
  </si>
  <si>
    <t>Brautschleier – lang oder kurz?</t>
  </si>
  <si>
    <t>Brautstrauß-Formen – von Biedermeier bis Wasserfall</t>
  </si>
  <si>
    <t>Infos &amp; Tipps rund um den Polterabend</t>
  </si>
  <si>
    <t>Sektempfang  – Tipps &amp; Ideen</t>
  </si>
  <si>
    <t>Tipps zur Kirchendeko</t>
  </si>
  <si>
    <t>Hochzeitskerze basteln oder kaufen?</t>
  </si>
  <si>
    <t>Evtl. Eheseminar zusätzlich zum Traugespräch</t>
  </si>
  <si>
    <t>Traugespräch - Das erwartet euch</t>
  </si>
  <si>
    <t>Die beliebte Strechlimousine</t>
  </si>
  <si>
    <t>Checkliste für die Auswahl der Hochzeitslocation</t>
  </si>
  <si>
    <t>Planung und Kosten der Getränke</t>
  </si>
  <si>
    <t>Hochzeitstorte - alles was du darüber wissen musst</t>
  </si>
  <si>
    <t>Die besten Tischdeko Tipps und Ideen</t>
  </si>
  <si>
    <t>Klassische und ausgefallene Menükarten</t>
  </si>
  <si>
    <t>Feuerwerk zur Hochzeit planen</t>
  </si>
  <si>
    <t>Die Top 20 Gastgeschenke</t>
  </si>
  <si>
    <t>Fotografen im Branchenbuch finden</t>
  </si>
  <si>
    <t>Videografen im Branchenbuch finden</t>
  </si>
  <si>
    <t>Praktische Tipps für die Hochzeitshomepage</t>
  </si>
  <si>
    <t>Evtl. Einladung zur Verlobungsfeier</t>
  </si>
  <si>
    <t>Ehevertrag günstig erstellen</t>
  </si>
  <si>
    <t>Falls Ehevertrag: Anwalt- bzw. Notargebühr</t>
  </si>
  <si>
    <t>Fragen und Antworten rund um den Verlobungsring</t>
  </si>
  <si>
    <t>Allgemeine Infos zur Verlobung</t>
  </si>
  <si>
    <t>Die Einladung zum Polterabend</t>
  </si>
  <si>
    <t>Polterabend-Spiele für beste Stimmung</t>
  </si>
  <si>
    <t>Standesamtkleider – So findest du das Passende</t>
  </si>
  <si>
    <t>Essen / Kuchen (pro Gast)</t>
  </si>
  <si>
    <t>Hochzeitskredit - Alles was ihr darüber wissen solltet</t>
  </si>
  <si>
    <t>Bildergalerie mit tollen Ideen und Beispielen für Brautfrisuren</t>
  </si>
  <si>
    <t>Bildergalerie Hochzeitseinladungen mit schönen Ideen</t>
  </si>
  <si>
    <t>Allgemeine Infos zum Budget auf Hochzeitsportal24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</si>
</sst>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_-* #,##0.000\ &quot;€&quot;_-;\-* #,##0.000\ &quot;€&quot;_-;_-* &quot;-&quot;??\ &quot;€&quot;_-;_-@_-"/>
    <numFmt numFmtId="171" formatCode="_-* #,##0.0000\ &quot;€&quot;_-;\-* #,##0.0000\ &quot;€&quot;_-;_-* &quot;-&quot;??\ &quot;€&quot;_-;_-@_-"/>
    <numFmt numFmtId="172" formatCode="_-* #,##0.0\ _€_-;\-* #,##0.0\ _€_-;_-* &quot;-&quot;??\ _€_-;_-@_-"/>
    <numFmt numFmtId="173" formatCode="_-* #,##0\ _€_-;\-* #,##0\ _€_-;_-* &quot;-&quot;??\ _€_-;_-@_-"/>
    <numFmt numFmtId="174" formatCode="[$-407]dddd\,\ d\.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14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14"/>
      <name val="Calibri"/>
      <family val="0"/>
    </font>
    <font>
      <b/>
      <sz val="11"/>
      <color indexed="14"/>
      <name val="Calibri"/>
      <family val="0"/>
    </font>
    <font>
      <i/>
      <sz val="11"/>
      <color indexed="14"/>
      <name val="Calibri"/>
      <family val="0"/>
    </font>
    <font>
      <b/>
      <sz val="18"/>
      <color indexed="9"/>
      <name val="Calibri"/>
      <family val="0"/>
    </font>
    <font>
      <sz val="12"/>
      <color indexed="14"/>
      <name val="Calibri"/>
      <family val="0"/>
    </font>
    <font>
      <b/>
      <sz val="14"/>
      <color indexed="9"/>
      <name val="Calibri"/>
      <family val="0"/>
    </font>
    <font>
      <sz val="14"/>
      <color indexed="9"/>
      <name val="Calibri"/>
      <family val="0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FF299E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rgb="FFFF0080"/>
      <name val="Calibri"/>
      <family val="0"/>
    </font>
    <font>
      <b/>
      <sz val="11"/>
      <color rgb="FFFF0080"/>
      <name val="Calibri"/>
      <family val="0"/>
    </font>
    <font>
      <i/>
      <sz val="11"/>
      <color rgb="FFFF0080"/>
      <name val="Calibri"/>
      <family val="0"/>
    </font>
    <font>
      <b/>
      <sz val="18"/>
      <color theme="0"/>
      <name val="Calibri"/>
      <family val="0"/>
    </font>
    <font>
      <i/>
      <sz val="12"/>
      <color rgb="FFFF0080"/>
      <name val="Calibri"/>
      <family val="0"/>
    </font>
    <font>
      <sz val="12"/>
      <color rgb="FFFF0080"/>
      <name val="Calibri"/>
      <family val="0"/>
    </font>
    <font>
      <sz val="11"/>
      <color rgb="FFFF0080"/>
      <name val="Calibri"/>
      <family val="0"/>
    </font>
    <font>
      <b/>
      <sz val="14"/>
      <color theme="0"/>
      <name val="Calibri"/>
      <family val="0"/>
    </font>
    <font>
      <sz val="14"/>
      <color theme="0"/>
      <name val="Calibri"/>
      <family val="0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8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left" vertical="center"/>
    </xf>
    <xf numFmtId="169" fontId="52" fillId="33" borderId="0" xfId="59" applyNumberFormat="1" applyFont="1" applyFill="1" applyBorder="1" applyAlignment="1">
      <alignment horizontal="left" vertical="center" wrapText="1"/>
    </xf>
    <xf numFmtId="169" fontId="53" fillId="33" borderId="0" xfId="59" applyNumberFormat="1" applyFont="1" applyFill="1" applyBorder="1" applyAlignment="1">
      <alignment horizontal="center" vertical="top" wrapText="1"/>
    </xf>
    <xf numFmtId="169" fontId="54" fillId="34" borderId="0" xfId="59" applyNumberFormat="1" applyFont="1" applyFill="1" applyBorder="1" applyAlignment="1">
      <alignment horizontal="center" vertical="top" wrapText="1"/>
    </xf>
    <xf numFmtId="169" fontId="54" fillId="33" borderId="0" xfId="59" applyNumberFormat="1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justify" vertical="top"/>
    </xf>
    <xf numFmtId="0" fontId="0" fillId="33" borderId="0" xfId="0" applyFill="1" applyBorder="1" applyAlignment="1">
      <alignment/>
    </xf>
    <xf numFmtId="169" fontId="52" fillId="33" borderId="0" xfId="59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 horizontal="justify" vertical="top" wrapText="1"/>
      <protection hidden="1"/>
    </xf>
    <xf numFmtId="169" fontId="0" fillId="33" borderId="0" xfId="59" applyNumberFormat="1" applyFont="1" applyFill="1" applyBorder="1" applyAlignment="1" applyProtection="1">
      <alignment horizontal="center"/>
      <protection hidden="1"/>
    </xf>
    <xf numFmtId="169" fontId="3" fillId="33" borderId="0" xfId="59" applyNumberFormat="1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39" fillId="33" borderId="0" xfId="0" applyFont="1" applyFill="1" applyBorder="1" applyAlignment="1" applyProtection="1" quotePrefix="1">
      <alignment horizontal="justify" vertical="top" wrapText="1"/>
      <protection hidden="1"/>
    </xf>
    <xf numFmtId="0" fontId="0" fillId="33" borderId="0" xfId="0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 horizontal="justify" vertical="top" wrapText="1"/>
      <protection hidden="1"/>
    </xf>
    <xf numFmtId="169" fontId="52" fillId="33" borderId="0" xfId="59" applyNumberFormat="1" applyFont="1" applyFill="1" applyBorder="1" applyAlignment="1" applyProtection="1">
      <alignment horizontal="left" vertical="center" wrapText="1"/>
      <protection hidden="1"/>
    </xf>
    <xf numFmtId="0" fontId="53" fillId="33" borderId="0" xfId="0" applyFont="1" applyFill="1" applyBorder="1" applyAlignment="1" applyProtection="1">
      <alignment horizontal="center" vertical="top" wrapText="1"/>
      <protection hidden="1"/>
    </xf>
    <xf numFmtId="0" fontId="52" fillId="33" borderId="0" xfId="0" applyFont="1" applyFill="1" applyBorder="1" applyAlignment="1" applyProtection="1">
      <alignment horizontal="center" vertical="top" wrapText="1"/>
      <protection hidden="1"/>
    </xf>
    <xf numFmtId="0" fontId="52" fillId="33" borderId="0" xfId="0" applyFont="1" applyFill="1" applyBorder="1" applyAlignment="1" applyProtection="1">
      <alignment horizontal="left" vertical="top" wrapText="1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169" fontId="53" fillId="33" borderId="0" xfId="59" applyNumberFormat="1" applyFont="1" applyFill="1" applyBorder="1" applyAlignment="1" applyProtection="1">
      <alignment horizontal="center" vertical="top" wrapText="1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2" fillId="33" borderId="0" xfId="48" applyFont="1" applyFill="1" applyBorder="1" applyAlignment="1" applyProtection="1">
      <alignment/>
      <protection hidden="1" locked="0"/>
    </xf>
    <xf numFmtId="0" fontId="2" fillId="33" borderId="0" xfId="48" applyFont="1" applyFill="1" applyBorder="1" applyAlignment="1" applyProtection="1">
      <alignment/>
      <protection locked="0"/>
    </xf>
    <xf numFmtId="0" fontId="2" fillId="0" borderId="0" xfId="48" applyFont="1" applyAlignment="1" applyProtection="1">
      <alignment/>
      <protection locked="0"/>
    </xf>
    <xf numFmtId="0" fontId="2" fillId="0" borderId="0" xfId="48" applyFont="1" applyBorder="1" applyAlignment="1" applyProtection="1">
      <alignment/>
      <protection locked="0"/>
    </xf>
    <xf numFmtId="0" fontId="55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>
      <alignment/>
    </xf>
    <xf numFmtId="0" fontId="56" fillId="33" borderId="0" xfId="48" applyFont="1" applyFill="1" applyBorder="1" applyAlignment="1" applyProtection="1">
      <alignment horizontal="center"/>
      <protection hidden="1" locked="0"/>
    </xf>
    <xf numFmtId="0" fontId="57" fillId="33" borderId="0" xfId="0" applyFont="1" applyFill="1" applyBorder="1" applyAlignment="1" applyProtection="1">
      <alignment horizontal="center"/>
      <protection hidden="1"/>
    </xf>
    <xf numFmtId="0" fontId="58" fillId="33" borderId="0" xfId="42" applyNumberFormat="1" applyFont="1" applyFill="1" applyBorder="1" applyAlignment="1" applyProtection="1">
      <alignment horizontal="right"/>
      <protection locked="0"/>
    </xf>
    <xf numFmtId="0" fontId="59" fillId="35" borderId="12" xfId="0" applyFont="1" applyFill="1" applyBorder="1" applyAlignment="1" applyProtection="1">
      <alignment/>
      <protection hidden="1"/>
    </xf>
    <xf numFmtId="0" fontId="60" fillId="33" borderId="0" xfId="0" applyFont="1" applyFill="1" applyBorder="1" applyAlignment="1" applyProtection="1">
      <alignment horizontal="justify" vertical="top" wrapText="1"/>
      <protection locked="0"/>
    </xf>
    <xf numFmtId="169" fontId="61" fillId="33" borderId="0" xfId="59" applyNumberFormat="1" applyFont="1" applyFill="1" applyBorder="1" applyAlignment="1" applyProtection="1">
      <alignment horizontal="left" vertical="center" wrapText="1"/>
      <protection hidden="1"/>
    </xf>
    <xf numFmtId="169" fontId="60" fillId="34" borderId="0" xfId="59" applyNumberFormat="1" applyFont="1" applyFill="1" applyBorder="1" applyAlignment="1" applyProtection="1">
      <alignment horizontal="center" vertical="top" wrapText="1"/>
      <protection locked="0"/>
    </xf>
    <xf numFmtId="0" fontId="62" fillId="33" borderId="0" xfId="0" applyFon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 horizontal="justify" vertical="top" wrapText="1"/>
      <protection hidden="1"/>
    </xf>
    <xf numFmtId="0" fontId="60" fillId="33" borderId="0" xfId="0" applyFont="1" applyFill="1" applyBorder="1" applyAlignment="1" applyProtection="1">
      <alignment horizontal="center" vertical="top" wrapText="1"/>
      <protection hidden="1"/>
    </xf>
    <xf numFmtId="0" fontId="61" fillId="33" borderId="0" xfId="0" applyFont="1" applyFill="1" applyBorder="1" applyAlignment="1" applyProtection="1">
      <alignment horizontal="center" vertical="top" wrapText="1"/>
      <protection hidden="1"/>
    </xf>
    <xf numFmtId="169" fontId="60" fillId="33" borderId="0" xfId="59" applyNumberFormat="1" applyFont="1" applyFill="1" applyBorder="1" applyAlignment="1" applyProtection="1">
      <alignment horizontal="center" vertical="top" wrapText="1"/>
      <protection locked="0"/>
    </xf>
    <xf numFmtId="169" fontId="60" fillId="34" borderId="0" xfId="59" applyNumberFormat="1" applyFont="1" applyFill="1" applyBorder="1" applyAlignment="1" applyProtection="1">
      <alignment horizontal="center" vertical="top" wrapText="1"/>
      <protection hidden="1" locked="0"/>
    </xf>
    <xf numFmtId="0" fontId="58" fillId="33" borderId="0" xfId="0" applyFont="1" applyFill="1" applyBorder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 horizontal="justify" vertical="top" wrapText="1"/>
      <protection hidden="1" locked="0"/>
    </xf>
    <xf numFmtId="0" fontId="60" fillId="33" borderId="0" xfId="0" applyFont="1" applyFill="1" applyBorder="1" applyAlignment="1" applyProtection="1">
      <alignment horizontal="left" vertical="top" wrapText="1"/>
      <protection hidden="1" locked="0"/>
    </xf>
    <xf numFmtId="169" fontId="60" fillId="33" borderId="0" xfId="59" applyNumberFormat="1" applyFont="1" applyFill="1" applyBorder="1" applyAlignment="1" applyProtection="1">
      <alignment horizontal="center" vertical="top" wrapText="1"/>
      <protection hidden="1" locked="0"/>
    </xf>
    <xf numFmtId="169" fontId="60" fillId="33" borderId="0" xfId="59" applyNumberFormat="1" applyFont="1" applyFill="1" applyBorder="1" applyAlignment="1">
      <alignment horizontal="center" vertical="top" wrapText="1"/>
    </xf>
    <xf numFmtId="169" fontId="60" fillId="34" borderId="0" xfId="59" applyNumberFormat="1" applyFont="1" applyFill="1" applyBorder="1" applyAlignment="1" applyProtection="1">
      <alignment horizontal="center" vertical="top"/>
      <protection hidden="1" locked="0"/>
    </xf>
    <xf numFmtId="0" fontId="62" fillId="33" borderId="0" xfId="0" applyFont="1" applyFill="1" applyBorder="1" applyAlignment="1">
      <alignment horizontal="center"/>
    </xf>
    <xf numFmtId="169" fontId="60" fillId="34" borderId="0" xfId="59" applyNumberFormat="1" applyFont="1" applyFill="1" applyBorder="1" applyAlignment="1">
      <alignment horizontal="center" vertical="top" wrapText="1"/>
    </xf>
    <xf numFmtId="0" fontId="34" fillId="35" borderId="0" xfId="0" applyFont="1" applyFill="1" applyBorder="1" applyAlignment="1" applyProtection="1">
      <alignment/>
      <protection hidden="1"/>
    </xf>
    <xf numFmtId="0" fontId="63" fillId="35" borderId="0" xfId="0" applyFont="1" applyFill="1" applyBorder="1" applyAlignment="1" applyProtection="1">
      <alignment horizontal="justify" vertical="top" wrapText="1"/>
      <protection hidden="1"/>
    </xf>
    <xf numFmtId="0" fontId="63" fillId="35" borderId="0" xfId="0" applyFont="1" applyFill="1" applyBorder="1" applyAlignment="1" applyProtection="1">
      <alignment/>
      <protection hidden="1"/>
    </xf>
    <xf numFmtId="169" fontId="63" fillId="35" borderId="0" xfId="59" applyNumberFormat="1" applyFont="1" applyFill="1" applyBorder="1" applyAlignment="1" applyProtection="1">
      <alignment horizontal="center"/>
      <protection hidden="1"/>
    </xf>
    <xf numFmtId="0" fontId="64" fillId="35" borderId="0" xfId="0" applyFont="1" applyFill="1" applyBorder="1" applyAlignment="1" applyProtection="1">
      <alignment/>
      <protection hidden="1"/>
    </xf>
    <xf numFmtId="0" fontId="51" fillId="35" borderId="0" xfId="0" applyFont="1" applyFill="1" applyBorder="1" applyAlignment="1" applyProtection="1">
      <alignment horizontal="center" wrapText="1"/>
      <protection hidden="1"/>
    </xf>
    <xf numFmtId="0" fontId="34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48" applyFont="1" applyFill="1" applyBorder="1" applyAlignment="1" applyProtection="1">
      <alignment/>
      <protection/>
    </xf>
    <xf numFmtId="0" fontId="51" fillId="35" borderId="0" xfId="0" applyFont="1" applyFill="1" applyBorder="1" applyAlignment="1" applyProtection="1">
      <alignment horizontal="center" vertical="center" wrapText="1"/>
      <protection hidden="1"/>
    </xf>
    <xf numFmtId="0" fontId="51" fillId="35" borderId="0" xfId="0" applyFont="1" applyFill="1" applyBorder="1" applyAlignment="1" applyProtection="1">
      <alignment horizontal="center" vertical="center"/>
      <protection hidden="1"/>
    </xf>
    <xf numFmtId="0" fontId="51" fillId="35" borderId="0" xfId="0" applyFont="1" applyFill="1" applyBorder="1" applyAlignment="1" applyProtection="1">
      <alignment horizontal="center" wrapText="1"/>
      <protection hidden="1"/>
    </xf>
    <xf numFmtId="0" fontId="39" fillId="33" borderId="0" xfId="0" applyFont="1" applyFill="1" applyBorder="1" applyAlignment="1" applyProtection="1">
      <alignment horizontal="left"/>
      <protection hidden="1"/>
    </xf>
    <xf numFmtId="0" fontId="65" fillId="35" borderId="0" xfId="0" applyFont="1" applyFill="1" applyBorder="1" applyAlignment="1" applyProtection="1">
      <alignment horizontal="center" vertical="center"/>
      <protection hidden="1"/>
    </xf>
    <xf numFmtId="0" fontId="63" fillId="35" borderId="13" xfId="48" applyFont="1" applyFill="1" applyBorder="1" applyAlignment="1" applyProtection="1">
      <alignment horizontal="center" vertical="center"/>
      <protection hidden="1" locked="0"/>
    </xf>
    <xf numFmtId="0" fontId="63" fillId="35" borderId="14" xfId="48" applyFont="1" applyFill="1" applyBorder="1" applyAlignment="1" applyProtection="1">
      <alignment horizontal="center" vertical="center"/>
      <protection hidden="1" locked="0"/>
    </xf>
    <xf numFmtId="0" fontId="65" fillId="35" borderId="0" xfId="0" applyFont="1" applyFill="1" applyBorder="1" applyAlignment="1" applyProtection="1">
      <alignment horizontal="center" vertical="center" wrapText="1"/>
      <protection hidden="1"/>
    </xf>
    <xf numFmtId="0" fontId="65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1162050</xdr:colOff>
      <xdr:row>4</xdr:row>
      <xdr:rowOff>266700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038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5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5</xdr:row>
      <xdr:rowOff>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5</xdr:row>
      <xdr:rowOff>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5</xdr:row>
      <xdr:rowOff>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5</xdr:row>
      <xdr:rowOff>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5</xdr:row>
      <xdr:rowOff>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714375</xdr:colOff>
      <xdr:row>5</xdr:row>
      <xdr:rowOff>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chzeitsportal24.de/ratgeber/hochzeitskredit/?utm_source=hochzeitsportal24&amp;utm_medium=downloaded-content&amp;utm_campaign=budgetplane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chzeitsportal24.de/ratgeber/verlobungsfeier/?utm_source=hochzeitsportal24&amp;utm_medium=downloaded-content&amp;utm_campaign=budgetplaner" TargetMode="External" /><Relationship Id="rId2" Type="http://schemas.openxmlformats.org/officeDocument/2006/relationships/hyperlink" Target="http://www.hochzeitsportal24.de/ratgeber/verlobungsring/?utm_source=hochzeitsportal24&amp;utm_medium=downloaded-content&amp;utm_campaign=budgetplaner" TargetMode="External" /><Relationship Id="rId3" Type="http://schemas.openxmlformats.org/officeDocument/2006/relationships/hyperlink" Target="http://www.hochzeitsportal24.de/ratgeber/verlobung/?utm_source=hochzeitsportal24&amp;utm_medium=downloaded-content&amp;utm_campaign=budgetplaner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ochzeitsportal24.de/ratgeber/brautkleid/?utm_source=hochzeitsportal24&amp;utm_medium=downloaded-content&amp;utm_campaign=budgetplaner" TargetMode="External" /><Relationship Id="rId2" Type="http://schemas.openxmlformats.org/officeDocument/2006/relationships/hyperlink" Target="http://www.hochzeitsportal24.de/ratgeber/brautdessous/?utm_source=hochzeitsportal24&amp;utm_medium=downloaded-content&amp;utm_campaign=budgetplaner" TargetMode="External" /><Relationship Id="rId3" Type="http://schemas.openxmlformats.org/officeDocument/2006/relationships/hyperlink" Target="http://www.hochzeitsportal24.de/ratgeber/tipps-braut/?utm_source=hochzeitsportal24&amp;utm_medium=downloaded-content&amp;utm_campaign=budgetplaner" TargetMode="External" /><Relationship Id="rId4" Type="http://schemas.openxmlformats.org/officeDocument/2006/relationships/hyperlink" Target="http://www.hochzeitsportal24.de/blog/hochzeitsschuhe/?utm_source=hochzeitsportal24&amp;utm_medium=downloaded-content&amp;utm_campaign=budgetplaner" TargetMode="External" /><Relationship Id="rId5" Type="http://schemas.openxmlformats.org/officeDocument/2006/relationships/hyperlink" Target="http://www.hochzeitsportal24.de/blog/hochzeitsschuhe/?utm_source=hochzeitsportal24&amp;utm_medium=downloaded-content&amp;utm_campaign=budgetplaner" TargetMode="External" /><Relationship Id="rId6" Type="http://schemas.openxmlformats.org/officeDocument/2006/relationships/hyperlink" Target="http://www.hochzeitsportal24.de/galerien/brautfrisur/?utm_source=hochzeitsportal24&amp;utm_medium=downloaded-content&amp;utm_campaign=budgetplaner" TargetMode="External" /><Relationship Id="rId7" Type="http://schemas.openxmlformats.org/officeDocument/2006/relationships/hyperlink" Target="http://www.hochzeitsportal24.de/ratgeber/brautstrauss-formen/?utm_source=hochzeitsportal24&amp;utm_medium=downloaded-content&amp;utm_campaign=budgetplaner" TargetMode="External" /><Relationship Id="rId8" Type="http://schemas.openxmlformats.org/officeDocument/2006/relationships/hyperlink" Target="http://www.hochzeitsportal24.de/ratgeber/mode-braeutigam/?utm_source=hochzeitsportal24&amp;utm_medium=downloaded-content&amp;utm_campaign=budgetplaner" TargetMode="External" /><Relationship Id="rId9" Type="http://schemas.openxmlformats.org/officeDocument/2006/relationships/hyperlink" Target="http://www.hochzeitsportal24.de/blog/hochzeitsanzug-herren/?utm_source=hochzeitsportal24&amp;utm_medium=downloaded-content&amp;utm_campaign=budgetplaner" TargetMode="External" /><Relationship Id="rId10" Type="http://schemas.openxmlformats.org/officeDocument/2006/relationships/hyperlink" Target="http://www.hochzeitsportal24.de/blog/hochzeitsanstecker/?utm_source=hochzeitsportal24&amp;utm_medium=downloaded-content&amp;utm_campaign=budgetplaner" TargetMode="External" /><Relationship Id="rId11" Type="http://schemas.openxmlformats.org/officeDocument/2006/relationships/hyperlink" Target="http://www.hochzeitsportal24.de/blog/hochzeitsweste-plastron/?utm_source=hochzeitsportal24&amp;utm_medium=downloaded-content&amp;utm_campaign=budgetplaner" TargetMode="External" /><Relationship Id="rId12" Type="http://schemas.openxmlformats.org/officeDocument/2006/relationships/hyperlink" Target="http://www.hochzeitsportal24.de/blog/brautschleier/?utm_source=hochzeitsportal24&amp;utm_medium=downloaded-content&amp;utm_campaign=budgetplaner" TargetMode="External" /><Relationship Id="rId1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ochzeitsportal24.de/ratgeber/polterabend/?utm_source=hochzeitsportal24&amp;utm_medium=downloaded-content&amp;utm_campaign=budgetplaner" TargetMode="External" /><Relationship Id="rId2" Type="http://schemas.openxmlformats.org/officeDocument/2006/relationships/hyperlink" Target="http://www.hochzeitsportal24.de/ratgeber/einladung-polterabend/?utm_source=hochzeitsportal24&amp;utm_medium=downloaded-content&amp;utm_campaign=budgetplaner" TargetMode="External" /><Relationship Id="rId3" Type="http://schemas.openxmlformats.org/officeDocument/2006/relationships/hyperlink" Target="http://www.hochzeitsportal24.de/blog/polterabend-spiele/?utm_source=hochzeitsportal24&amp;utm_medium=downloaded-content&amp;utm_campaign=budgetplaner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ochzeitsportal24.de/ratgeber/anmeldung-eheschliessung-standesamt/?utm_source=hochzeitsportal24&amp;utm_medium=downloaded-content&amp;utm_campaign=budgetplaner" TargetMode="External" /><Relationship Id="rId2" Type="http://schemas.openxmlformats.org/officeDocument/2006/relationships/hyperlink" Target="http://www.hochzeitsportal24.de/ratgeber/standesamtliche-trauung/?utm_source=hochzeitsportal24&amp;utm_medium=downloaded-content&amp;utm_campaign=budgetplaner" TargetMode="External" /><Relationship Id="rId3" Type="http://schemas.openxmlformats.org/officeDocument/2006/relationships/hyperlink" Target="http://www.hochzeitsportal24.de/ratgeber/lieder-standesamt/?utm_source=hochzeitsportal24&amp;utm_medium=downloaded-content&amp;utm_campaign=budgetplaner" TargetMode="External" /><Relationship Id="rId4" Type="http://schemas.openxmlformats.org/officeDocument/2006/relationships/hyperlink" Target="http://www.hochzeitsportal24.de/blog/sektempfang-hochzeit/?utm_source=hochzeitsportal24&amp;utm_medium=downloaded-content&amp;utm_campaign=budgetplaner" TargetMode="External" /><Relationship Id="rId5" Type="http://schemas.openxmlformats.org/officeDocument/2006/relationships/hyperlink" Target="http://www.hochzeitsportal24.de/ratgeber/standesamtkleider/?utm_source=hochzeitsportal24&amp;utm_medium=downloaded-content&amp;utm_campaign=budgetplaner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ochzeitsportal24.de/ratgeber/kirchendeko-hochzeit/?utm_source=hochzeitsportal24&amp;utm_medium=downloaded-content&amp;utm_campaign=budgetplaner" TargetMode="External" /><Relationship Id="rId2" Type="http://schemas.openxmlformats.org/officeDocument/2006/relationships/hyperlink" Target="http://www.hochzeitsportal24.de/ratgeber/ringkissen-hochzeit/?utm_source=hochzeitsportal24&amp;utm_medium=downloaded-content&amp;utm_campaign=budgetplaner" TargetMode="External" /><Relationship Id="rId3" Type="http://schemas.openxmlformats.org/officeDocument/2006/relationships/hyperlink" Target="http://www.hochzeitsportal24.de/ratgeber/kirchliche-trauung/?utm_source=hochzeitsportal24&amp;utm_medium=downloaded-content&amp;utm_campaign=budgetplaner" TargetMode="External" /><Relationship Id="rId4" Type="http://schemas.openxmlformats.org/officeDocument/2006/relationships/hyperlink" Target="http://www.hochzeitsportal24.de/ratgeber/hochzeitslieder/?utm_source=hochzeitsportal24&amp;utm_medium=downloaded-content&amp;utm_campaign=budgetplaner" TargetMode="External" /><Relationship Id="rId5" Type="http://schemas.openxmlformats.org/officeDocument/2006/relationships/hyperlink" Target="http://www.hochzeitsportal24.de/blog/hochzeitslimousine/?utm_source=hochzeitsportal24&amp;utm_medium=downloaded-content&amp;utm_campaign=budgetplaner" TargetMode="External" /><Relationship Id="rId6" Type="http://schemas.openxmlformats.org/officeDocument/2006/relationships/hyperlink" Target="http://www.hochzeitsportal24.de/blog/diy-bastelanleitung-autoschleifen/?utm_source=hochzeitsportal24&amp;utm_medium=downloaded-content&amp;utm_campaign=budgetplaner" TargetMode="External" /><Relationship Id="rId7" Type="http://schemas.openxmlformats.org/officeDocument/2006/relationships/hyperlink" Target="http://www.hochzeitsportal24.de/ratgeber/kirchenheft-hochzeit/?utm_source=hochzeitsportal24&amp;utm_medium=downloaded-content&amp;utm_campaign=budgetplaner" TargetMode="External" /><Relationship Id="rId8" Type="http://schemas.openxmlformats.org/officeDocument/2006/relationships/hyperlink" Target="http://www.hochzeitsportal24.de/blog/sektempfang-hochzeit/?utm_source=hochzeitsportal24&amp;utm_medium=downloaded-content&amp;utm_campaign=budgetplaner" TargetMode="External" /><Relationship Id="rId9" Type="http://schemas.openxmlformats.org/officeDocument/2006/relationships/hyperlink" Target="http://www.hochzeitsportal24.de/blog/autodeko-hochzeit/?utm_source=hochzeitsportal24&amp;utm_medium=downloaded-content&amp;utm_campaign=budgetplaner" TargetMode="External" /><Relationship Id="rId10" Type="http://schemas.openxmlformats.org/officeDocument/2006/relationships/hyperlink" Target="http://www.hochzeitsportal24.de/blog/hochzeitskerze/?utm_source=hochzeitsportal24&amp;utm_medium=downloaded-content&amp;utm_campaign=budgetplaner" TargetMode="External" /><Relationship Id="rId11" Type="http://schemas.openxmlformats.org/officeDocument/2006/relationships/hyperlink" Target="http://www.hochzeitsportal24.de/ratgeber/traugespraech/?utm_source=hochzeitsportal24&amp;utm_medium=downloaded-content&amp;utm_campaign=budgetplaner" TargetMode="External" /><Relationship Id="rId1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ochzeitsportal24.de/blog/hochzeitsbuffet/?utm_source=hochzeitsportal24&amp;utm_medium=downloaded-content&amp;utm_campaign=budgetplaner" TargetMode="External" /><Relationship Id="rId2" Type="http://schemas.openxmlformats.org/officeDocument/2006/relationships/hyperlink" Target="http://www.hochzeitsportal24.de/blog/getraenke-hochzeit-planung/?utm_source=hochzeitsportal24&amp;utm_medium=downloaded-content&amp;utm_campaign=budgetplaner" TargetMode="External" /><Relationship Id="rId3" Type="http://schemas.openxmlformats.org/officeDocument/2006/relationships/hyperlink" Target="http://www.hochzeitsportal24.de/ratgeber/hochzeitstorte/?utm_source=hochzeitsportal24&amp;utm_medium=downloaded-content&amp;utm_campaign=budgetplaner" TargetMode="External" /><Relationship Id="rId4" Type="http://schemas.openxmlformats.org/officeDocument/2006/relationships/hyperlink" Target="http://www.hochzeitsportal24.de/branchenbuch/djs-bands/?utm_source=hochzeitsportal24&amp;utm_medium=downloaded-content&amp;utm_campaign=budgetplaner" TargetMode="External" /><Relationship Id="rId5" Type="http://schemas.openxmlformats.org/officeDocument/2006/relationships/hyperlink" Target="http://www.hochzeitsportal24.de/ratgeber/tischdekoration-hochzeit/?utm_source=hochzeitsportal24&amp;utm_medium=downloaded-content&amp;utm_campaign=budgetplaner" TargetMode="External" /><Relationship Id="rId6" Type="http://schemas.openxmlformats.org/officeDocument/2006/relationships/hyperlink" Target="http://www.hochzeitsportal24.de/ratgeber/checkliste-hochzeitslocation/?utm_source=hochzeitsportal24&amp;utm_medium=downloaded-content&amp;utm_campaign=budgetplaner" TargetMode="External" /><Relationship Id="rId7" Type="http://schemas.openxmlformats.org/officeDocument/2006/relationships/hyperlink" Target="http://www.hochzeitsportal24.de/ratgeber/checkliste-notfallbox/?utm_source=hochzeitsportal24&amp;utm_medium=downloaded-content&amp;utm_campaign=budgetplaner" TargetMode="External" /><Relationship Id="rId8" Type="http://schemas.openxmlformats.org/officeDocument/2006/relationships/hyperlink" Target="http://www.hochzeitsportal24.de/blog/kinderbetreuung-auf-der-hochzeit/?utm_source=hochzeitsportal24&amp;utm_medium=downloaded-content&amp;utm_campaign=budgetplaner" TargetMode="External" /><Relationship Id="rId9" Type="http://schemas.openxmlformats.org/officeDocument/2006/relationships/hyperlink" Target="http://www.hochzeitsportal24.de/ratgeber/feuerwerk-geschenk/?utm_source=hochzeitsportal24&amp;utm_medium=downloaded-content&amp;utm_campaign=budgetplaner" TargetMode="External" /><Relationship Id="rId10" Type="http://schemas.openxmlformats.org/officeDocument/2006/relationships/hyperlink" Target="http://www.hochzeitsportal24.de/ratgeber/sitzordnung-hochzeit/?utm_source=hochzeitsportal24&amp;utm_medium=downloaded-content&amp;utm_campaign=budgetplaner" TargetMode="External" /><Relationship Id="rId11" Type="http://schemas.openxmlformats.org/officeDocument/2006/relationships/hyperlink" Target="http://www.hochzeitsportal24.de/ratgeber/gastgeschenke/?utm_source=hochzeitsportal24&amp;utm_medium=downloaded-content&amp;utm_campaign=budgetplaner" TargetMode="External" /><Relationship Id="rId12" Type="http://schemas.openxmlformats.org/officeDocument/2006/relationships/hyperlink" Target="http://www.hochzeitsportal24.de/tischkarten-hochzeit/?utm_source=hochzeitsportal24&amp;utm_medium=downloaded-content&amp;utm_campaign=budgetplaner" TargetMode="External" /><Relationship Id="rId13" Type="http://schemas.openxmlformats.org/officeDocument/2006/relationships/hyperlink" Target="http://www.hochzeitsportal24.de/ratgeber/menuekarten-zur-hochzeit/?utm_source=hochzeitsportal24&amp;utm_medium=downloaded-content&amp;utm_campaign=budgetplaner" TargetMode="External" /><Relationship Id="rId1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ochzeitsportal24.de/ratgeber/beste-tipps-guenstige-flitterwochen/?utm_source=hochzeitsportal24&amp;utm_medium=downloaded-content&amp;utm_campaign=budgetplaner" TargetMode="External" /><Relationship Id="rId2" Type="http://schemas.openxmlformats.org/officeDocument/2006/relationships/hyperlink" Target="http://www.hochzeitsportal24.de/ratgeber/hochzeitseinladung-text/?utm_source=hochzeitsportal24&amp;utm_medium=downloaded-content&amp;utm_campaign=budgetplaner" TargetMode="External" /><Relationship Id="rId3" Type="http://schemas.openxmlformats.org/officeDocument/2006/relationships/hyperlink" Target="http://www.hochzeitsportal24.de/branchenbuch/hochzeitsfotograf/?utm_source=hochzeitsportal24&amp;utm_medium=downloaded-content&amp;utm_campaign=budgetplaner" TargetMode="External" /><Relationship Id="rId4" Type="http://schemas.openxmlformats.org/officeDocument/2006/relationships/hyperlink" Target="http://www.hochzeitsportal24.de/branchenbuch/hochzeitsfotograf/?utm_source=hochzeitsportal24&amp;utm_medium=downloaded-content&amp;utm_campaign=budgetplaner" TargetMode="External" /><Relationship Id="rId5" Type="http://schemas.openxmlformats.org/officeDocument/2006/relationships/hyperlink" Target="http://www.hochzeitsportal24.de/blog/der-trend-geht-zum-hochzeitsplaner/?utm_source=hochzeitsportal24&amp;utm_medium=downloaded-content&amp;utm_campaign=budgetplaner" TargetMode="External" /><Relationship Id="rId6" Type="http://schemas.openxmlformats.org/officeDocument/2006/relationships/hyperlink" Target="http://www.hochzeitsportal24.de/blog/hochzeitstanzkurs-online/?utm_source=hochzeitsportal24&amp;utm_medium=downloaded-content&amp;utm_campaign=budgetplaner" TargetMode="External" /><Relationship Id="rId7" Type="http://schemas.openxmlformats.org/officeDocument/2006/relationships/hyperlink" Target="http://www.hochzeitsportal24.de/ratgeber/hochzeitshomepage-erstellen-tipps-beispiele/?utm_source=hochzeitsportal24&amp;utm_medium=downloaded-content&amp;utm_campaign=budgetplaner" TargetMode="External" /><Relationship Id="rId8" Type="http://schemas.openxmlformats.org/officeDocument/2006/relationships/hyperlink" Target="http://www.hochzeitsportal24.de/ratgeber/checkliste-namensaenderung/?utm_source=hochzeitsportal24&amp;utm_medium=downloaded-content&amp;utm_campaign=budgetplaner" TargetMode="External" /><Relationship Id="rId9" Type="http://schemas.openxmlformats.org/officeDocument/2006/relationships/hyperlink" Target="http://www.hochzeitsportal24.de/ratgeber/dankeskarten-hochzeit/?utm_source=hochzeitsportal24&amp;utm_medium=downloaded-content&amp;utm_campaign=budgetplaner" TargetMode="External" /><Relationship Id="rId10" Type="http://schemas.openxmlformats.org/officeDocument/2006/relationships/hyperlink" Target="http://www.hochzeitsportal24.de/galerien/hochzeitseinladungen/?utm_source=hochzeitsportal24&amp;utm_medium=downloaded-content&amp;utm_campaign=budgetplaner" TargetMode="External" /><Relationship Id="rId11" Type="http://schemas.openxmlformats.org/officeDocument/2006/relationships/hyperlink" Target="http://www.hochzeitsportal24.de/ratgeber/eheringe-tipps/?utm_source=hochzeitsportal24&amp;utm_medium=downloaded-content&amp;utm_campaign=budgetplaner" TargetMode="External" /><Relationship Id="rId12" Type="http://schemas.openxmlformats.org/officeDocument/2006/relationships/hyperlink" Target="http://www.hochzeitsportal24.de/blog/ehevertrag-muster/?utm_source=hochzeitsportal24&amp;utm_medium=downloaded-content&amp;utm_campaign=budgetplaner" TargetMode="External" /><Relationship Id="rId1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0"/>
  <sheetViews>
    <sheetView tabSelected="1" zoomScalePageLayoutView="0" workbookViewId="0" topLeftCell="A1">
      <selection activeCell="C11" sqref="C11"/>
    </sheetView>
  </sheetViews>
  <sheetFormatPr defaultColWidth="11.57421875" defaultRowHeight="15"/>
  <cols>
    <col min="1" max="1" width="2.7109375" style="13" customWidth="1"/>
    <col min="2" max="2" width="20.28125" style="13" customWidth="1"/>
    <col min="3" max="3" width="6.00390625" style="13" customWidth="1"/>
    <col min="4" max="5" width="13.00390625" style="15" customWidth="1"/>
    <col min="6" max="6" width="3.140625" style="15" customWidth="1"/>
    <col min="7" max="7" width="22.421875" style="15" customWidth="1"/>
    <col min="8" max="8" width="11.8515625" style="13" customWidth="1"/>
    <col min="9" max="9" width="57.140625" style="13" customWidth="1"/>
    <col min="10" max="16384" width="11.421875" style="13" customWidth="1"/>
  </cols>
  <sheetData>
    <row r="1" ht="15"/>
    <row r="2" ht="15"/>
    <row r="3" ht="15"/>
    <row r="4" ht="15.75" thickBot="1"/>
    <row r="5" ht="23.25">
      <c r="I5" s="42" t="s">
        <v>66</v>
      </c>
    </row>
    <row r="6" spans="2:9" ht="18.75" customHeight="1">
      <c r="B6" s="72" t="s">
        <v>21</v>
      </c>
      <c r="C6" s="72"/>
      <c r="D6" s="14"/>
      <c r="I6" s="30" t="s">
        <v>125</v>
      </c>
    </row>
    <row r="7" spans="2:9" ht="15">
      <c r="B7" s="21" t="s">
        <v>111</v>
      </c>
      <c r="C7" s="41">
        <v>0</v>
      </c>
      <c r="I7" s="30" t="s">
        <v>67</v>
      </c>
    </row>
    <row r="8" spans="2:9" ht="15">
      <c r="B8" s="13" t="s">
        <v>4</v>
      </c>
      <c r="C8" s="41">
        <v>0</v>
      </c>
      <c r="I8" s="30" t="s">
        <v>110</v>
      </c>
    </row>
    <row r="9" spans="2:9" ht="15">
      <c r="B9" s="13" t="s">
        <v>22</v>
      </c>
      <c r="C9" s="41">
        <v>0</v>
      </c>
      <c r="I9" s="30" t="s">
        <v>126</v>
      </c>
    </row>
    <row r="10" spans="2:9" ht="15">
      <c r="B10" s="13" t="s">
        <v>17</v>
      </c>
      <c r="C10" s="41">
        <v>0</v>
      </c>
      <c r="I10" s="30" t="s">
        <v>68</v>
      </c>
    </row>
    <row r="11" spans="2:9" ht="15">
      <c r="B11" s="13" t="s">
        <v>19</v>
      </c>
      <c r="C11" s="41">
        <v>0</v>
      </c>
      <c r="I11" s="30" t="s">
        <v>69</v>
      </c>
    </row>
    <row r="12" ht="12.75" customHeight="1">
      <c r="I12" s="30" t="s">
        <v>70</v>
      </c>
    </row>
    <row r="13" spans="1:9" ht="15">
      <c r="A13" s="60"/>
      <c r="B13" s="60"/>
      <c r="C13" s="60"/>
      <c r="D13" s="69" t="s">
        <v>24</v>
      </c>
      <c r="E13" s="71" t="s">
        <v>20</v>
      </c>
      <c r="F13" s="65"/>
      <c r="G13" s="60"/>
      <c r="I13" s="30" t="s">
        <v>78</v>
      </c>
    </row>
    <row r="14" spans="1:9" ht="15">
      <c r="A14" s="60"/>
      <c r="B14" s="60"/>
      <c r="C14" s="60"/>
      <c r="D14" s="70"/>
      <c r="E14" s="71"/>
      <c r="F14" s="65"/>
      <c r="G14" s="60"/>
      <c r="I14" s="30" t="s">
        <v>71</v>
      </c>
    </row>
    <row r="15" spans="2:9" ht="15">
      <c r="B15" s="19" t="s">
        <v>111</v>
      </c>
      <c r="D15" s="17">
        <f>SUM(Verlobung!E10:E12,Verlobung!E8)+$C$7*SUM(Verlobung!E9)</f>
        <v>0</v>
      </c>
      <c r="E15" s="17">
        <f>SUM(Verlobung!F10:F12,Verlobung!F8)+$C$7*SUM(Verlobung!F9)</f>
        <v>0</v>
      </c>
      <c r="F15" s="13"/>
      <c r="G15" s="39" t="s">
        <v>37</v>
      </c>
      <c r="I15" s="30" t="s">
        <v>72</v>
      </c>
    </row>
    <row r="16" spans="2:9" ht="15">
      <c r="B16" s="16" t="s">
        <v>10</v>
      </c>
      <c r="C16" s="16"/>
      <c r="D16" s="17">
        <f>SUM(Outfit!E8:E16)</f>
        <v>0</v>
      </c>
      <c r="E16" s="17">
        <f>SUM(Outfit!F8:F16)</f>
        <v>0</v>
      </c>
      <c r="F16" s="17"/>
      <c r="G16" s="39" t="s">
        <v>37</v>
      </c>
      <c r="I16" s="30" t="s">
        <v>127</v>
      </c>
    </row>
    <row r="17" spans="2:9" ht="15">
      <c r="B17" s="16" t="s">
        <v>11</v>
      </c>
      <c r="C17" s="16"/>
      <c r="D17" s="18">
        <f>SUM(Outfit!E20:E26)</f>
        <v>0</v>
      </c>
      <c r="E17" s="18">
        <f>SUM(Outfit!F20:F26)</f>
        <v>0</v>
      </c>
      <c r="F17" s="18"/>
      <c r="G17" s="39" t="s">
        <v>37</v>
      </c>
      <c r="I17" s="30" t="s">
        <v>73</v>
      </c>
    </row>
    <row r="18" spans="2:9" ht="15">
      <c r="B18" s="16" t="s">
        <v>4</v>
      </c>
      <c r="C18" s="16"/>
      <c r="D18" s="18">
        <f>SUM(Polterabend!E8:E9)*$C$8+SUM(Polterabend!E10:E16)</f>
        <v>0</v>
      </c>
      <c r="E18" s="18">
        <f>SUM(Polterabend!F8:F9)*$C$8+SUM(Polterabend!F10:F16)</f>
        <v>0</v>
      </c>
      <c r="F18" s="18"/>
      <c r="G18" s="39" t="s">
        <v>37</v>
      </c>
      <c r="I18" s="30" t="s">
        <v>74</v>
      </c>
    </row>
    <row r="19" spans="2:9" ht="15">
      <c r="B19" s="19" t="s">
        <v>16</v>
      </c>
      <c r="D19" s="18">
        <f>SUM(Standesamt!E20:E22)*$C$9+SUM(Standesamt!E8:E16)+SUM(Standesamt!E23:E26)</f>
        <v>0</v>
      </c>
      <c r="E19" s="18">
        <f>SUM(Standesamt!F20:F22)*$C$9+SUM(Standesamt!F8:F16)+SUM(Standesamt!F23:F26)</f>
        <v>0</v>
      </c>
      <c r="F19" s="18"/>
      <c r="G19" s="39" t="s">
        <v>37</v>
      </c>
      <c r="I19" s="30" t="s">
        <v>79</v>
      </c>
    </row>
    <row r="20" spans="2:9" ht="15">
      <c r="B20" s="16" t="s">
        <v>17</v>
      </c>
      <c r="C20" s="16"/>
      <c r="D20" s="18">
        <f>SUM(Kirche!E9:E17,Kirche!E19:E20)+SUM(Kirche!E18)*Gesamtbudget!$C$10</f>
        <v>0</v>
      </c>
      <c r="E20" s="18">
        <f>SUM(Kirche!F9:F17,Kirche!F19:F20)+SUM(Kirche!F18)*Gesamtbudget!$C$10</f>
        <v>0</v>
      </c>
      <c r="F20" s="18"/>
      <c r="G20" s="39" t="s">
        <v>37</v>
      </c>
      <c r="I20" s="30" t="s">
        <v>75</v>
      </c>
    </row>
    <row r="21" spans="2:9" ht="15">
      <c r="B21" s="16" t="s">
        <v>19</v>
      </c>
      <c r="C21" s="16"/>
      <c r="D21" s="18">
        <f>SUM(Feier!E8,Feier!E11,Feier!E13:E14,Feier!E16:E20,Feier!E22:E23)+SUM(Feier!E9:E10,Feier!E12,Feier!E15,Feier!E21)*Gesamtbudget!$C$11</f>
        <v>0</v>
      </c>
      <c r="E21" s="18">
        <f>SUM(Feier!F8,Feier!F11,Feier!F13:F14,Feier!F16:F20,Feier!F22:F23)+SUM(Feier!F9:F10,Feier!F12,Feier!F15,Feier!F21)*Gesamtbudget!$C$11</f>
        <v>0</v>
      </c>
      <c r="F21" s="18"/>
      <c r="G21" s="39" t="s">
        <v>37</v>
      </c>
      <c r="I21" s="30" t="s">
        <v>76</v>
      </c>
    </row>
    <row r="22" spans="2:9" ht="15">
      <c r="B22" s="16" t="s">
        <v>3</v>
      </c>
      <c r="C22" s="16"/>
      <c r="D22" s="18">
        <f>SUM(Sonstiges!E9)</f>
        <v>0</v>
      </c>
      <c r="E22" s="18">
        <f>SUM(Sonstiges!F9)</f>
        <v>0</v>
      </c>
      <c r="F22" s="18"/>
      <c r="G22" s="39" t="s">
        <v>37</v>
      </c>
      <c r="I22" s="30" t="s">
        <v>128</v>
      </c>
    </row>
    <row r="23" spans="2:9" ht="15.75" thickBot="1">
      <c r="B23" s="16" t="s">
        <v>18</v>
      </c>
      <c r="C23" s="16"/>
      <c r="D23" s="18">
        <f>SUM(Sonstiges!E8)</f>
        <v>0</v>
      </c>
      <c r="E23" s="18">
        <f>SUM(Sonstiges!F8)</f>
        <v>0</v>
      </c>
      <c r="F23" s="18"/>
      <c r="G23" s="39" t="s">
        <v>37</v>
      </c>
      <c r="I23" s="31" t="s">
        <v>129</v>
      </c>
    </row>
    <row r="24" spans="2:7" ht="15">
      <c r="B24" s="16" t="s">
        <v>29</v>
      </c>
      <c r="C24" s="16"/>
      <c r="D24" s="18">
        <f>SUM(Sonstiges!E10:E24)</f>
        <v>0</v>
      </c>
      <c r="E24" s="18">
        <f>SUM(Sonstiges!F10:F24)</f>
        <v>0</v>
      </c>
      <c r="F24" s="18"/>
      <c r="G24" s="39" t="s">
        <v>37</v>
      </c>
    </row>
    <row r="25" spans="2:9" ht="15">
      <c r="B25" s="20" t="s">
        <v>65</v>
      </c>
      <c r="C25" s="16"/>
      <c r="D25" s="18">
        <f>SUM(D16:D24)*0.1</f>
        <v>0</v>
      </c>
      <c r="E25" s="18"/>
      <c r="F25" s="18"/>
      <c r="G25" s="40"/>
      <c r="I25" s="73" t="s">
        <v>166</v>
      </c>
    </row>
    <row r="26" spans="1:9" ht="18.75">
      <c r="A26" s="60"/>
      <c r="B26" s="61" t="s">
        <v>23</v>
      </c>
      <c r="C26" s="62"/>
      <c r="D26" s="63">
        <f>SUM(D16:D25)</f>
        <v>0</v>
      </c>
      <c r="E26" s="63">
        <f>SUM(E16:E25)</f>
        <v>0</v>
      </c>
      <c r="F26" s="63"/>
      <c r="G26" s="64"/>
      <c r="I26" s="73"/>
    </row>
    <row r="27" ht="15">
      <c r="I27" s="32" t="s">
        <v>163</v>
      </c>
    </row>
    <row r="28" ht="15">
      <c r="I28" s="32"/>
    </row>
    <row r="29" ht="15">
      <c r="I29" s="32"/>
    </row>
    <row r="30" ht="15">
      <c r="I30" s="37"/>
    </row>
  </sheetData>
  <sheetProtection password="CD8F" sheet="1" objects="1" scenarios="1" selectLockedCells="1"/>
  <mergeCells count="4">
    <mergeCell ref="D13:D14"/>
    <mergeCell ref="E13:E14"/>
    <mergeCell ref="B6:C6"/>
    <mergeCell ref="I25:I26"/>
  </mergeCells>
  <hyperlinks>
    <hyperlink ref="G16" location="Outfit!A1" display="Kosten eintragen"/>
    <hyperlink ref="G17" location="Outfit!A1" display="Kosten eintragen"/>
    <hyperlink ref="G18" location="Polterabend!A1" display="Kosten eintragen"/>
    <hyperlink ref="G19" location="Standesamt!A1" display="Kosten eintragen"/>
    <hyperlink ref="G20" location="Kirche!A1" display="Kosten eintragen"/>
    <hyperlink ref="G22" location="Sonstiges!A1" display="Kosten eintragen"/>
    <hyperlink ref="G23" location="Sonstiges!A1" display="Kosten eintragen"/>
    <hyperlink ref="G24" location="Sonstiges!A1" display="Kosten eintragen"/>
    <hyperlink ref="G21" location="Feier!A1" display="Kosten eintragen"/>
    <hyperlink ref="G15" location="Verlobung!E8" display="Kosten eintragen"/>
    <hyperlink ref="I27" r:id="rId1" display="Hochzeitskredit - Alles was ihr darüber wissen solltet"/>
  </hyperlinks>
  <printOptions/>
  <pageMargins left="0.75" right="0.75" top="0.787401575" bottom="0.7874015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6"/>
  <sheetViews>
    <sheetView zoomScalePageLayoutView="0" workbookViewId="0" topLeftCell="A1">
      <selection activeCell="F8" sqref="F8"/>
    </sheetView>
  </sheetViews>
  <sheetFormatPr defaultColWidth="11.57421875" defaultRowHeight="15"/>
  <cols>
    <col min="1" max="1" width="2.8515625" style="21" customWidth="1"/>
    <col min="2" max="2" width="40.7109375" style="21" customWidth="1"/>
    <col min="3" max="3" width="9.421875" style="27" customWidth="1"/>
    <col min="4" max="4" width="10.7109375" style="27" customWidth="1"/>
    <col min="5" max="5" width="11.421875" style="29" customWidth="1"/>
    <col min="6" max="6" width="14.00390625" style="29" customWidth="1"/>
    <col min="7" max="7" width="4.7109375" style="21" customWidth="1"/>
    <col min="8" max="8" width="57.140625" style="21" customWidth="1"/>
    <col min="9" max="16384" width="11.421875" style="21" customWidth="1"/>
  </cols>
  <sheetData>
    <row r="1" ht="15"/>
    <row r="2" ht="15"/>
    <row r="3" ht="15"/>
    <row r="4" ht="15"/>
    <row r="5" ht="18" customHeight="1"/>
    <row r="6" spans="1:8" ht="21" customHeight="1">
      <c r="A6" s="60"/>
      <c r="B6" s="76" t="s">
        <v>111</v>
      </c>
      <c r="C6" s="76" t="s">
        <v>8</v>
      </c>
      <c r="D6" s="76"/>
      <c r="E6" s="76" t="s">
        <v>24</v>
      </c>
      <c r="F6" s="76" t="s">
        <v>7</v>
      </c>
      <c r="H6" s="73" t="s">
        <v>131</v>
      </c>
    </row>
    <row r="7" spans="1:8" ht="15.75" customHeight="1">
      <c r="A7" s="60"/>
      <c r="B7" s="76"/>
      <c r="C7" s="76"/>
      <c r="D7" s="76"/>
      <c r="E7" s="76"/>
      <c r="F7" s="76"/>
      <c r="H7" s="73"/>
    </row>
    <row r="8" spans="2:8" ht="15.75">
      <c r="B8" s="22" t="s">
        <v>120</v>
      </c>
      <c r="C8" s="23">
        <v>100</v>
      </c>
      <c r="D8" s="23">
        <v>500</v>
      </c>
      <c r="E8" s="45" t="s">
        <v>31</v>
      </c>
      <c r="F8" s="45" t="s">
        <v>31</v>
      </c>
      <c r="H8" s="32" t="s">
        <v>157</v>
      </c>
    </row>
    <row r="9" spans="2:8" ht="15.75" customHeight="1">
      <c r="B9" s="22" t="s">
        <v>123</v>
      </c>
      <c r="C9" s="23">
        <v>15</v>
      </c>
      <c r="D9" s="23">
        <v>40</v>
      </c>
      <c r="E9" s="45" t="s">
        <v>31</v>
      </c>
      <c r="F9" s="45" t="s">
        <v>31</v>
      </c>
      <c r="H9" s="32" t="s">
        <v>130</v>
      </c>
    </row>
    <row r="10" spans="2:8" ht="15.75">
      <c r="B10" s="22" t="s">
        <v>154</v>
      </c>
      <c r="C10" s="23">
        <v>0</v>
      </c>
      <c r="D10" s="23">
        <v>50</v>
      </c>
      <c r="E10" s="45" t="s">
        <v>31</v>
      </c>
      <c r="F10" s="45" t="s">
        <v>31</v>
      </c>
      <c r="H10" s="32" t="s">
        <v>158</v>
      </c>
    </row>
    <row r="11" spans="2:8" ht="15.75">
      <c r="B11" s="43" t="s">
        <v>30</v>
      </c>
      <c r="C11" s="44"/>
      <c r="D11" s="44"/>
      <c r="E11" s="45" t="s">
        <v>31</v>
      </c>
      <c r="F11" s="45" t="s">
        <v>31</v>
      </c>
      <c r="G11" s="46"/>
      <c r="H11" s="32"/>
    </row>
    <row r="12" spans="2:8" ht="15.75">
      <c r="B12" s="43" t="s">
        <v>30</v>
      </c>
      <c r="C12" s="44"/>
      <c r="D12" s="44"/>
      <c r="E12" s="45" t="s">
        <v>31</v>
      </c>
      <c r="F12" s="45" t="s">
        <v>31</v>
      </c>
      <c r="G12" s="46"/>
      <c r="H12" s="37"/>
    </row>
    <row r="13" spans="2:8" ht="15.75">
      <c r="B13" s="47"/>
      <c r="C13" s="44"/>
      <c r="D13" s="44"/>
      <c r="E13" s="48"/>
      <c r="F13" s="49"/>
      <c r="G13" s="46"/>
      <c r="H13" s="32"/>
    </row>
    <row r="14" spans="5:6" ht="15.75">
      <c r="E14" s="28"/>
      <c r="F14" s="28"/>
    </row>
    <row r="15" spans="2:6" ht="15.75">
      <c r="B15" s="74" t="s">
        <v>77</v>
      </c>
      <c r="E15" s="28"/>
      <c r="F15" s="28"/>
    </row>
    <row r="16" ht="15">
      <c r="B16" s="75"/>
    </row>
  </sheetData>
  <sheetProtection password="CD8F" sheet="1" objects="1" scenarios="1" selectLockedCells="1"/>
  <mergeCells count="6">
    <mergeCell ref="B15:B16"/>
    <mergeCell ref="B6:B7"/>
    <mergeCell ref="C6:D7"/>
    <mergeCell ref="E6:E7"/>
    <mergeCell ref="F6:F7"/>
    <mergeCell ref="H6:H7"/>
  </mergeCells>
  <hyperlinks>
    <hyperlink ref="B15:B16" location="Gesamtbudget!A1" display="Zurück zur Übersicht"/>
    <hyperlink ref="H9" r:id="rId1" display="Die Verlobungsfeier – Tipps &amp; Ideen"/>
    <hyperlink ref="H8" r:id="rId2" display="Fragen und Antworten rund um den Verlobungsring"/>
    <hyperlink ref="H10" r:id="rId3" display="Allgemeine Infos zur Verlobung"/>
  </hyperlinks>
  <printOptions/>
  <pageMargins left="0.75" right="0.75" top="0.787401575" bottom="0.787401575" header="0.3" footer="0.3"/>
  <pageSetup orientation="portrait" paperSize="9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H30"/>
  <sheetViews>
    <sheetView zoomScalePageLayoutView="0" workbookViewId="0" topLeftCell="A1">
      <selection activeCell="B25" sqref="B25"/>
    </sheetView>
  </sheetViews>
  <sheetFormatPr defaultColWidth="11.57421875" defaultRowHeight="15"/>
  <cols>
    <col min="1" max="1" width="2.8515625" style="21" customWidth="1"/>
    <col min="2" max="2" width="40.7109375" style="21" customWidth="1"/>
    <col min="3" max="3" width="9.421875" style="27" customWidth="1"/>
    <col min="4" max="4" width="10.7109375" style="27" customWidth="1"/>
    <col min="5" max="5" width="11.421875" style="29" customWidth="1"/>
    <col min="6" max="6" width="14.00390625" style="29" customWidth="1"/>
    <col min="7" max="7" width="4.7109375" style="21" customWidth="1"/>
    <col min="8" max="8" width="57.140625" style="21" customWidth="1"/>
    <col min="9" max="16384" width="11.421875" style="21" customWidth="1"/>
  </cols>
  <sheetData>
    <row r="1" ht="15"/>
    <row r="2" ht="15"/>
    <row r="3" ht="15"/>
    <row r="4" ht="15"/>
    <row r="5" ht="18" customHeight="1"/>
    <row r="6" spans="1:8" ht="21" customHeight="1">
      <c r="A6" s="60"/>
      <c r="B6" s="76" t="s">
        <v>10</v>
      </c>
      <c r="C6" s="76" t="s">
        <v>8</v>
      </c>
      <c r="D6" s="76"/>
      <c r="E6" s="76" t="s">
        <v>24</v>
      </c>
      <c r="F6" s="76" t="s">
        <v>7</v>
      </c>
      <c r="H6" s="73" t="s">
        <v>131</v>
      </c>
    </row>
    <row r="7" spans="1:8" ht="15.75" customHeight="1">
      <c r="A7" s="60"/>
      <c r="B7" s="76"/>
      <c r="C7" s="76"/>
      <c r="D7" s="76"/>
      <c r="E7" s="76"/>
      <c r="F7" s="76"/>
      <c r="H7" s="73"/>
    </row>
    <row r="8" spans="2:8" ht="15.75">
      <c r="B8" s="22" t="s">
        <v>27</v>
      </c>
      <c r="C8" s="23">
        <v>300</v>
      </c>
      <c r="D8" s="23">
        <v>2000</v>
      </c>
      <c r="E8" s="45" t="s">
        <v>31</v>
      </c>
      <c r="F8" s="45" t="s">
        <v>31</v>
      </c>
      <c r="H8" s="32" t="s">
        <v>134</v>
      </c>
    </row>
    <row r="9" spans="2:8" ht="15.75">
      <c r="B9" s="22" t="s">
        <v>26</v>
      </c>
      <c r="C9" s="23">
        <v>30</v>
      </c>
      <c r="D9" s="23">
        <v>250</v>
      </c>
      <c r="E9" s="45" t="s">
        <v>31</v>
      </c>
      <c r="F9" s="45" t="s">
        <v>31</v>
      </c>
      <c r="H9" s="32" t="s">
        <v>132</v>
      </c>
    </row>
    <row r="10" spans="2:8" ht="15.75">
      <c r="B10" s="22" t="s">
        <v>0</v>
      </c>
      <c r="C10" s="23">
        <v>30</v>
      </c>
      <c r="D10" s="23">
        <v>200</v>
      </c>
      <c r="E10" s="45" t="s">
        <v>31</v>
      </c>
      <c r="F10" s="45" t="s">
        <v>31</v>
      </c>
      <c r="H10" s="32" t="s">
        <v>135</v>
      </c>
    </row>
    <row r="11" spans="2:8" ht="15.75">
      <c r="B11" s="22" t="s">
        <v>12</v>
      </c>
      <c r="C11" s="23">
        <v>50</v>
      </c>
      <c r="D11" s="23">
        <v>300</v>
      </c>
      <c r="E11" s="45" t="s">
        <v>31</v>
      </c>
      <c r="F11" s="45" t="s">
        <v>31</v>
      </c>
      <c r="H11" s="32" t="s">
        <v>80</v>
      </c>
    </row>
    <row r="12" spans="2:8" ht="15.75">
      <c r="B12" s="22" t="s">
        <v>1</v>
      </c>
      <c r="C12" s="23">
        <v>50</v>
      </c>
      <c r="D12" s="23">
        <v>250</v>
      </c>
      <c r="E12" s="45" t="s">
        <v>31</v>
      </c>
      <c r="F12" s="45" t="s">
        <v>31</v>
      </c>
      <c r="H12" s="32" t="s">
        <v>81</v>
      </c>
    </row>
    <row r="13" spans="2:8" ht="15.75">
      <c r="B13" s="22" t="s">
        <v>13</v>
      </c>
      <c r="C13" s="23">
        <v>80</v>
      </c>
      <c r="D13" s="23">
        <v>200</v>
      </c>
      <c r="E13" s="45" t="s">
        <v>31</v>
      </c>
      <c r="F13" s="45" t="s">
        <v>31</v>
      </c>
      <c r="H13" s="32" t="s">
        <v>164</v>
      </c>
    </row>
    <row r="14" spans="2:8" ht="15.75">
      <c r="B14" s="22" t="s">
        <v>25</v>
      </c>
      <c r="C14" s="23">
        <v>50</v>
      </c>
      <c r="D14" s="23">
        <v>120</v>
      </c>
      <c r="E14" s="45" t="s">
        <v>31</v>
      </c>
      <c r="F14" s="45" t="s">
        <v>31</v>
      </c>
      <c r="H14" s="32" t="s">
        <v>136</v>
      </c>
    </row>
    <row r="15" spans="2:8" ht="15.75">
      <c r="B15" s="43" t="s">
        <v>30</v>
      </c>
      <c r="C15" s="23"/>
      <c r="D15" s="23"/>
      <c r="E15" s="45" t="s">
        <v>31</v>
      </c>
      <c r="F15" s="45" t="s">
        <v>31</v>
      </c>
      <c r="H15" s="32"/>
    </row>
    <row r="16" spans="2:8" ht="15.75">
      <c r="B16" s="43" t="s">
        <v>30</v>
      </c>
      <c r="C16" s="23"/>
      <c r="D16" s="23"/>
      <c r="E16" s="45" t="s">
        <v>31</v>
      </c>
      <c r="F16" s="45" t="s">
        <v>31</v>
      </c>
      <c r="H16" s="37"/>
    </row>
    <row r="17" spans="2:8" ht="15.75">
      <c r="B17" s="22"/>
      <c r="C17" s="23"/>
      <c r="D17" s="23"/>
      <c r="E17" s="24"/>
      <c r="F17" s="25"/>
      <c r="H17" s="37"/>
    </row>
    <row r="18" spans="1:8" ht="19.5" customHeight="1">
      <c r="A18" s="60"/>
      <c r="B18" s="76" t="s">
        <v>11</v>
      </c>
      <c r="C18" s="76" t="s">
        <v>8</v>
      </c>
      <c r="D18" s="76"/>
      <c r="E18" s="76" t="s">
        <v>24</v>
      </c>
      <c r="F18" s="76" t="s">
        <v>7</v>
      </c>
      <c r="H18" s="37"/>
    </row>
    <row r="19" spans="1:8" ht="16.5" customHeight="1">
      <c r="A19" s="60"/>
      <c r="B19" s="76"/>
      <c r="C19" s="76"/>
      <c r="D19" s="76"/>
      <c r="E19" s="76"/>
      <c r="F19" s="76"/>
      <c r="H19" s="37"/>
    </row>
    <row r="20" spans="2:8" ht="15.75">
      <c r="B20" s="22" t="s">
        <v>9</v>
      </c>
      <c r="C20" s="23">
        <v>200</v>
      </c>
      <c r="D20" s="23">
        <v>600</v>
      </c>
      <c r="E20" s="50" t="s">
        <v>31</v>
      </c>
      <c r="F20" s="50" t="s">
        <v>31</v>
      </c>
      <c r="H20" s="32" t="s">
        <v>84</v>
      </c>
    </row>
    <row r="21" spans="2:8" ht="15.75">
      <c r="B21" s="22" t="s">
        <v>2</v>
      </c>
      <c r="C21" s="23">
        <v>20</v>
      </c>
      <c r="D21" s="23">
        <v>100</v>
      </c>
      <c r="E21" s="50" t="s">
        <v>31</v>
      </c>
      <c r="F21" s="50" t="s">
        <v>31</v>
      </c>
      <c r="H21" s="32" t="s">
        <v>83</v>
      </c>
    </row>
    <row r="22" spans="2:8" ht="15.75">
      <c r="B22" s="22" t="s">
        <v>1</v>
      </c>
      <c r="C22" s="23">
        <v>80</v>
      </c>
      <c r="D22" s="23">
        <v>150</v>
      </c>
      <c r="E22" s="50" t="s">
        <v>31</v>
      </c>
      <c r="F22" s="50" t="s">
        <v>31</v>
      </c>
      <c r="H22" s="32" t="s">
        <v>82</v>
      </c>
    </row>
    <row r="23" spans="2:8" ht="15.75">
      <c r="B23" s="22" t="s">
        <v>116</v>
      </c>
      <c r="C23" s="23">
        <v>15</v>
      </c>
      <c r="D23" s="23">
        <v>30</v>
      </c>
      <c r="E23" s="50" t="s">
        <v>31</v>
      </c>
      <c r="F23" s="50" t="s">
        <v>31</v>
      </c>
      <c r="H23" s="32" t="s">
        <v>85</v>
      </c>
    </row>
    <row r="24" spans="2:8" ht="15.75">
      <c r="B24" s="26" t="s">
        <v>28</v>
      </c>
      <c r="C24" s="23">
        <v>30</v>
      </c>
      <c r="D24" s="23">
        <v>200</v>
      </c>
      <c r="E24" s="50" t="s">
        <v>31</v>
      </c>
      <c r="F24" s="50" t="s">
        <v>31</v>
      </c>
      <c r="H24" s="32" t="s">
        <v>86</v>
      </c>
    </row>
    <row r="25" spans="2:8" ht="15.75">
      <c r="B25" s="43" t="s">
        <v>30</v>
      </c>
      <c r="C25" s="23"/>
      <c r="D25" s="23"/>
      <c r="E25" s="45" t="s">
        <v>31</v>
      </c>
      <c r="F25" s="45" t="s">
        <v>31</v>
      </c>
      <c r="H25" s="32"/>
    </row>
    <row r="26" spans="2:8" ht="15.75">
      <c r="B26" s="43" t="s">
        <v>30</v>
      </c>
      <c r="C26" s="23"/>
      <c r="D26" s="23"/>
      <c r="E26" s="50" t="s">
        <v>31</v>
      </c>
      <c r="F26" s="50" t="s">
        <v>31</v>
      </c>
      <c r="H26" s="37"/>
    </row>
    <row r="27" spans="5:8" ht="15.75">
      <c r="E27" s="28"/>
      <c r="F27" s="28"/>
      <c r="H27" s="37"/>
    </row>
    <row r="28" spans="2:8" ht="15.75">
      <c r="B28" s="74" t="s">
        <v>77</v>
      </c>
      <c r="E28" s="28"/>
      <c r="F28" s="28"/>
      <c r="H28" s="37"/>
    </row>
    <row r="29" spans="2:8" ht="15">
      <c r="B29" s="75"/>
      <c r="H29" s="37"/>
    </row>
    <row r="30" ht="15">
      <c r="H30" s="37"/>
    </row>
  </sheetData>
  <sheetProtection password="CD8F" sheet="1" objects="1" scenarios="1" selectLockedCells="1"/>
  <mergeCells count="10">
    <mergeCell ref="B28:B29"/>
    <mergeCell ref="H6:H7"/>
    <mergeCell ref="C18:D19"/>
    <mergeCell ref="E18:E19"/>
    <mergeCell ref="F18:F19"/>
    <mergeCell ref="B18:B19"/>
    <mergeCell ref="B6:B7"/>
    <mergeCell ref="C6:D7"/>
    <mergeCell ref="E6:E7"/>
    <mergeCell ref="F6:F7"/>
  </mergeCells>
  <hyperlinks>
    <hyperlink ref="B28:B29" location="Gesamtbudget!A1" display="Zurück zur Übersicht"/>
    <hyperlink ref="H8" r:id="rId1" display="Brautkleid – Formen, Schnitte und Accessoireauswahl"/>
    <hyperlink ref="H9" r:id="rId2" display="Der große Brautdessous-Ratgeber"/>
    <hyperlink ref="H11" r:id="rId3" display="Tipps für die schöne Braut"/>
    <hyperlink ref="H12" r:id="rId4" display="Tipps zum Thema Brautschuhe"/>
    <hyperlink ref="H22" r:id="rId5" display="Tipps zum Thema Hochzeitsschuhe"/>
    <hyperlink ref="H13" r:id="rId6" display="Bildergalerie mit tollen Ideen und Beispielen für Brautfirsuren"/>
    <hyperlink ref="H14" r:id="rId7" display="Brautstrauß-Formen – von Biedermeier bis Wasserfall"/>
    <hyperlink ref="H21" r:id="rId8" display="Mode-Tipps für den Bräutigam"/>
    <hyperlink ref="H20" r:id="rId9" display="Kauftipps für den Hochzeitsanzug"/>
    <hyperlink ref="H23" r:id="rId10" display="Bastel- und Kauftipps für den Hochzeitsanstecker"/>
    <hyperlink ref="H24" r:id="rId11" display="Infos zum Thema Hochzeitsweste und Plastron"/>
    <hyperlink ref="H10" r:id="rId12" display="Brautschleier – lang oder kurz?"/>
  </hyperlinks>
  <printOptions/>
  <pageMargins left="0.75" right="0.75" top="0.787401575" bottom="0.787401575" header="0.3" footer="0.3"/>
  <pageSetup horizontalDpi="600" verticalDpi="600" orientation="portrait" paperSize="9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9"/>
  <sheetViews>
    <sheetView zoomScalePageLayoutView="0" workbookViewId="0" topLeftCell="A1">
      <selection activeCell="E8" sqref="E8"/>
    </sheetView>
  </sheetViews>
  <sheetFormatPr defaultColWidth="11.57421875" defaultRowHeight="15"/>
  <cols>
    <col min="1" max="1" width="2.8515625" style="1" customWidth="1"/>
    <col min="2" max="2" width="40.7109375" style="1" customWidth="1"/>
    <col min="3" max="3" width="9.421875" style="5" customWidth="1"/>
    <col min="4" max="4" width="10.7109375" style="5" customWidth="1"/>
    <col min="5" max="5" width="11.421875" style="2" customWidth="1"/>
    <col min="6" max="6" width="14.00390625" style="2" customWidth="1"/>
    <col min="7" max="7" width="4.7109375" style="1" customWidth="1"/>
    <col min="8" max="8" width="51.421875" style="1" customWidth="1"/>
    <col min="9" max="16384" width="11.421875" style="1" customWidth="1"/>
  </cols>
  <sheetData>
    <row r="1" ht="15"/>
    <row r="2" ht="15"/>
    <row r="3" ht="15"/>
    <row r="4" ht="15"/>
    <row r="5" ht="18" customHeight="1"/>
    <row r="6" spans="1:8" ht="21" customHeight="1">
      <c r="A6" s="66"/>
      <c r="B6" s="77" t="s">
        <v>4</v>
      </c>
      <c r="C6" s="77" t="s">
        <v>8</v>
      </c>
      <c r="D6" s="77"/>
      <c r="E6" s="77" t="s">
        <v>24</v>
      </c>
      <c r="F6" s="77" t="s">
        <v>7</v>
      </c>
      <c r="H6" s="73" t="s">
        <v>131</v>
      </c>
    </row>
    <row r="7" spans="1:8" ht="15.75" customHeight="1">
      <c r="A7" s="66"/>
      <c r="B7" s="77"/>
      <c r="C7" s="77"/>
      <c r="D7" s="77"/>
      <c r="E7" s="77"/>
      <c r="F7" s="77"/>
      <c r="H7" s="73"/>
    </row>
    <row r="8" spans="2:8" ht="15.75">
      <c r="B8" s="4" t="s">
        <v>34</v>
      </c>
      <c r="C8" s="6">
        <v>5</v>
      </c>
      <c r="D8" s="6">
        <v>20</v>
      </c>
      <c r="E8" s="51" t="s">
        <v>31</v>
      </c>
      <c r="F8" s="51" t="s">
        <v>31</v>
      </c>
      <c r="H8" s="33" t="s">
        <v>137</v>
      </c>
    </row>
    <row r="9" spans="2:8" ht="15.75">
      <c r="B9" s="4" t="s">
        <v>35</v>
      </c>
      <c r="C9" s="6">
        <v>5</v>
      </c>
      <c r="D9" s="6">
        <v>20</v>
      </c>
      <c r="E9" s="51" t="s">
        <v>31</v>
      </c>
      <c r="F9" s="51" t="s">
        <v>31</v>
      </c>
      <c r="H9" s="68" t="s">
        <v>159</v>
      </c>
    </row>
    <row r="10" spans="2:8" ht="15.75">
      <c r="B10" s="4" t="s">
        <v>32</v>
      </c>
      <c r="C10" s="6">
        <v>0</v>
      </c>
      <c r="D10" s="6">
        <v>500</v>
      </c>
      <c r="E10" s="51" t="s">
        <v>31</v>
      </c>
      <c r="F10" s="51" t="s">
        <v>31</v>
      </c>
      <c r="H10" s="68" t="s">
        <v>160</v>
      </c>
    </row>
    <row r="11" spans="2:8" ht="15.75">
      <c r="B11" s="4" t="s">
        <v>113</v>
      </c>
      <c r="C11" s="6">
        <v>0</v>
      </c>
      <c r="D11" s="6">
        <v>500</v>
      </c>
      <c r="E11" s="51" t="s">
        <v>31</v>
      </c>
      <c r="F11" s="51" t="s">
        <v>31</v>
      </c>
      <c r="H11" s="38"/>
    </row>
    <row r="12" spans="2:8" ht="15.75">
      <c r="B12" s="4" t="s">
        <v>36</v>
      </c>
      <c r="C12" s="6">
        <v>50</v>
      </c>
      <c r="D12" s="6">
        <v>500</v>
      </c>
      <c r="E12" s="51" t="s">
        <v>31</v>
      </c>
      <c r="F12" s="51" t="s">
        <v>31</v>
      </c>
      <c r="H12" s="38"/>
    </row>
    <row r="13" spans="2:8" ht="15.75">
      <c r="B13" s="4" t="s">
        <v>112</v>
      </c>
      <c r="C13" s="6">
        <v>0</v>
      </c>
      <c r="D13" s="6">
        <v>200</v>
      </c>
      <c r="E13" s="51" t="s">
        <v>31</v>
      </c>
      <c r="F13" s="51" t="s">
        <v>31</v>
      </c>
      <c r="H13" s="38"/>
    </row>
    <row r="14" spans="2:8" ht="15.75">
      <c r="B14" s="4" t="s">
        <v>33</v>
      </c>
      <c r="C14" s="6">
        <v>50</v>
      </c>
      <c r="D14" s="6">
        <v>150</v>
      </c>
      <c r="E14" s="51" t="s">
        <v>31</v>
      </c>
      <c r="F14" s="51" t="s">
        <v>31</v>
      </c>
      <c r="H14" s="38"/>
    </row>
    <row r="15" spans="2:8" ht="15.75">
      <c r="B15" s="52" t="s">
        <v>30</v>
      </c>
      <c r="E15" s="51" t="s">
        <v>31</v>
      </c>
      <c r="F15" s="51" t="s">
        <v>31</v>
      </c>
      <c r="H15" s="38"/>
    </row>
    <row r="16" spans="2:8" ht="15.75">
      <c r="B16" s="52" t="s">
        <v>30</v>
      </c>
      <c r="E16" s="51" t="s">
        <v>31</v>
      </c>
      <c r="F16" s="51" t="s">
        <v>31</v>
      </c>
      <c r="H16" s="38"/>
    </row>
    <row r="17" spans="5:8" ht="15.75">
      <c r="E17" s="7"/>
      <c r="F17" s="7"/>
      <c r="H17" s="38"/>
    </row>
    <row r="18" ht="15">
      <c r="B18" s="74" t="s">
        <v>77</v>
      </c>
    </row>
    <row r="19" ht="15">
      <c r="B19" s="75"/>
    </row>
  </sheetData>
  <sheetProtection password="CD8F" sheet="1" objects="1" scenarios="1" selectLockedCells="1"/>
  <mergeCells count="6">
    <mergeCell ref="C6:D7"/>
    <mergeCell ref="E6:E7"/>
    <mergeCell ref="F6:F7"/>
    <mergeCell ref="B6:B7"/>
    <mergeCell ref="B18:B19"/>
    <mergeCell ref="H6:H7"/>
  </mergeCells>
  <hyperlinks>
    <hyperlink ref="B18:B19" location="Gesamtbudget!A1" display="Zurück zur Übersicht"/>
    <hyperlink ref="H8" r:id="rId1" display="Infos &amp; Tipps rund um den Polterabend"/>
    <hyperlink ref="H9" r:id="rId2" display="Die Einladung zum Polterabend"/>
    <hyperlink ref="H10" r:id="rId3" display="Polterabend-Spiele für beste Stimmung"/>
  </hyperlinks>
  <printOptions/>
  <pageMargins left="0.75" right="0.75" top="0.787401575" bottom="0.787401575" header="0.3" footer="0.3"/>
  <pageSetup orientation="portrait" paperSize="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6:H29"/>
  <sheetViews>
    <sheetView zoomScalePageLayoutView="0" workbookViewId="0" topLeftCell="A2">
      <selection activeCell="E20" sqref="E20"/>
    </sheetView>
  </sheetViews>
  <sheetFormatPr defaultColWidth="11.57421875" defaultRowHeight="15"/>
  <cols>
    <col min="1" max="1" width="2.8515625" style="1" customWidth="1"/>
    <col min="2" max="2" width="40.421875" style="1" customWidth="1"/>
    <col min="3" max="3" width="9.421875" style="5" customWidth="1"/>
    <col min="4" max="4" width="10.7109375" style="5" customWidth="1"/>
    <col min="5" max="5" width="11.421875" style="2" customWidth="1"/>
    <col min="6" max="6" width="14.00390625" style="2" customWidth="1"/>
    <col min="7" max="7" width="4.7109375" style="1" customWidth="1"/>
    <col min="8" max="8" width="51.421875" style="1" customWidth="1"/>
    <col min="9" max="16384" width="11.421875" style="1" customWidth="1"/>
  </cols>
  <sheetData>
    <row r="1" ht="15"/>
    <row r="2" ht="15"/>
    <row r="3" ht="15"/>
    <row r="4" ht="15"/>
    <row r="5" ht="18" customHeight="1"/>
    <row r="6" spans="1:8" ht="21" customHeight="1">
      <c r="A6" s="66"/>
      <c r="B6" s="77" t="s">
        <v>22</v>
      </c>
      <c r="C6" s="77" t="s">
        <v>8</v>
      </c>
      <c r="D6" s="77"/>
      <c r="E6" s="77" t="s">
        <v>24</v>
      </c>
      <c r="F6" s="77" t="s">
        <v>7</v>
      </c>
      <c r="H6" s="73" t="s">
        <v>131</v>
      </c>
    </row>
    <row r="7" spans="1:8" ht="15.75" customHeight="1">
      <c r="A7" s="66"/>
      <c r="B7" s="77"/>
      <c r="C7" s="77"/>
      <c r="D7" s="77"/>
      <c r="E7" s="77"/>
      <c r="F7" s="77"/>
      <c r="H7" s="73"/>
    </row>
    <row r="8" spans="2:8" s="11" customFormat="1" ht="15.75">
      <c r="B8" s="10" t="s">
        <v>38</v>
      </c>
      <c r="C8" s="12">
        <v>50</v>
      </c>
      <c r="D8" s="12">
        <v>120</v>
      </c>
      <c r="E8" s="57" t="s">
        <v>31</v>
      </c>
      <c r="F8" s="57" t="s">
        <v>31</v>
      </c>
      <c r="H8" s="33" t="s">
        <v>87</v>
      </c>
    </row>
    <row r="9" spans="2:8" ht="15.75">
      <c r="B9" s="4" t="s">
        <v>25</v>
      </c>
      <c r="C9" s="6">
        <v>30</v>
      </c>
      <c r="D9" s="6">
        <v>100</v>
      </c>
      <c r="E9" s="51" t="s">
        <v>31</v>
      </c>
      <c r="F9" s="51" t="s">
        <v>31</v>
      </c>
      <c r="H9" s="33" t="s">
        <v>88</v>
      </c>
    </row>
    <row r="10" spans="2:8" ht="15.75">
      <c r="B10" s="4" t="s">
        <v>122</v>
      </c>
      <c r="C10" s="6">
        <v>100</v>
      </c>
      <c r="D10" s="6">
        <v>300</v>
      </c>
      <c r="E10" s="51" t="s">
        <v>31</v>
      </c>
      <c r="F10" s="51" t="s">
        <v>31</v>
      </c>
      <c r="H10" s="33"/>
    </row>
    <row r="11" spans="2:8" ht="15.75">
      <c r="B11" s="10" t="s">
        <v>39</v>
      </c>
      <c r="C11" s="6">
        <v>100</v>
      </c>
      <c r="D11" s="6">
        <v>1000</v>
      </c>
      <c r="E11" s="51" t="s">
        <v>31</v>
      </c>
      <c r="F11" s="51" t="s">
        <v>31</v>
      </c>
      <c r="H11" s="68" t="s">
        <v>161</v>
      </c>
    </row>
    <row r="12" spans="2:8" ht="15.75">
      <c r="B12" s="4" t="s">
        <v>40</v>
      </c>
      <c r="C12" s="6">
        <v>100</v>
      </c>
      <c r="D12" s="6">
        <v>500</v>
      </c>
      <c r="E12" s="51" t="s">
        <v>31</v>
      </c>
      <c r="F12" s="51" t="s">
        <v>31</v>
      </c>
      <c r="H12" s="38"/>
    </row>
    <row r="13" spans="2:8" ht="15.75">
      <c r="B13" s="3" t="s">
        <v>121</v>
      </c>
      <c r="C13" s="6">
        <v>100</v>
      </c>
      <c r="D13" s="6">
        <v>300</v>
      </c>
      <c r="E13" s="51" t="s">
        <v>31</v>
      </c>
      <c r="F13" s="51" t="s">
        <v>31</v>
      </c>
      <c r="H13" s="33" t="s">
        <v>89</v>
      </c>
    </row>
    <row r="14" spans="2:8" ht="15.75">
      <c r="B14" s="4" t="s">
        <v>42</v>
      </c>
      <c r="C14" s="6">
        <v>30</v>
      </c>
      <c r="D14" s="6">
        <v>200</v>
      </c>
      <c r="E14" s="51" t="s">
        <v>31</v>
      </c>
      <c r="F14" s="51" t="s">
        <v>31</v>
      </c>
      <c r="H14" s="38"/>
    </row>
    <row r="15" spans="2:8" ht="15.75">
      <c r="B15" s="53" t="s">
        <v>30</v>
      </c>
      <c r="C15" s="6"/>
      <c r="D15" s="6"/>
      <c r="E15" s="51" t="s">
        <v>31</v>
      </c>
      <c r="F15" s="51" t="s">
        <v>31</v>
      </c>
      <c r="H15" s="38"/>
    </row>
    <row r="16" spans="2:8" ht="15.75">
      <c r="B16" s="53" t="s">
        <v>30</v>
      </c>
      <c r="C16" s="6"/>
      <c r="D16" s="6"/>
      <c r="E16" s="51" t="s">
        <v>31</v>
      </c>
      <c r="F16" s="51" t="s">
        <v>31</v>
      </c>
      <c r="H16" s="38"/>
    </row>
    <row r="17" spans="2:8" ht="15.75">
      <c r="B17" s="4"/>
      <c r="C17" s="6"/>
      <c r="D17" s="6"/>
      <c r="E17" s="8"/>
      <c r="F17" s="8"/>
      <c r="H17" s="38"/>
    </row>
    <row r="18" spans="1:8" ht="19.5" customHeight="1">
      <c r="A18" s="66"/>
      <c r="B18" s="77" t="s">
        <v>41</v>
      </c>
      <c r="C18" s="77" t="s">
        <v>8</v>
      </c>
      <c r="D18" s="77"/>
      <c r="E18" s="77" t="s">
        <v>24</v>
      </c>
      <c r="F18" s="77" t="s">
        <v>7</v>
      </c>
      <c r="H18" s="38"/>
    </row>
    <row r="19" spans="1:8" ht="15">
      <c r="A19" s="66"/>
      <c r="B19" s="77"/>
      <c r="C19" s="77"/>
      <c r="D19" s="77"/>
      <c r="E19" s="77"/>
      <c r="F19" s="77"/>
      <c r="H19" s="38"/>
    </row>
    <row r="20" spans="2:8" ht="15.75">
      <c r="B20" s="4" t="s">
        <v>48</v>
      </c>
      <c r="C20" s="6">
        <v>3</v>
      </c>
      <c r="D20" s="6">
        <v>10</v>
      </c>
      <c r="E20" s="55" t="s">
        <v>31</v>
      </c>
      <c r="F20" s="51" t="s">
        <v>31</v>
      </c>
      <c r="H20" s="68" t="s">
        <v>138</v>
      </c>
    </row>
    <row r="21" spans="2:8" ht="15.75">
      <c r="B21" s="4" t="s">
        <v>162</v>
      </c>
      <c r="C21" s="6">
        <v>10</v>
      </c>
      <c r="D21" s="6">
        <v>25</v>
      </c>
      <c r="E21" s="55" t="s">
        <v>31</v>
      </c>
      <c r="F21" s="55" t="s">
        <v>31</v>
      </c>
      <c r="H21" s="38"/>
    </row>
    <row r="22" spans="2:8" ht="15.75">
      <c r="B22" s="4" t="s">
        <v>35</v>
      </c>
      <c r="C22" s="6">
        <v>5</v>
      </c>
      <c r="D22" s="6">
        <v>15</v>
      </c>
      <c r="E22" s="55" t="s">
        <v>31</v>
      </c>
      <c r="F22" s="55" t="s">
        <v>31</v>
      </c>
      <c r="H22" s="38"/>
    </row>
    <row r="23" spans="2:8" ht="15.75">
      <c r="B23" s="4" t="s">
        <v>32</v>
      </c>
      <c r="C23" s="6">
        <v>0</v>
      </c>
      <c r="D23" s="6">
        <v>300</v>
      </c>
      <c r="E23" s="55" t="s">
        <v>31</v>
      </c>
      <c r="F23" s="55" t="s">
        <v>31</v>
      </c>
      <c r="H23" s="38"/>
    </row>
    <row r="24" spans="2:8" ht="15.75">
      <c r="B24" s="4" t="s">
        <v>114</v>
      </c>
      <c r="C24" s="6">
        <v>30</v>
      </c>
      <c r="D24" s="6">
        <v>200</v>
      </c>
      <c r="E24" s="55" t="s">
        <v>31</v>
      </c>
      <c r="F24" s="55" t="s">
        <v>31</v>
      </c>
      <c r="H24" s="38"/>
    </row>
    <row r="25" spans="2:8" ht="15.75">
      <c r="B25" s="53" t="s">
        <v>30</v>
      </c>
      <c r="C25" s="6"/>
      <c r="D25" s="6"/>
      <c r="E25" s="51" t="s">
        <v>31</v>
      </c>
      <c r="F25" s="51" t="s">
        <v>31</v>
      </c>
      <c r="H25" s="67"/>
    </row>
    <row r="26" spans="2:8" ht="15.75">
      <c r="B26" s="54" t="s">
        <v>30</v>
      </c>
      <c r="C26" s="6"/>
      <c r="D26" s="6"/>
      <c r="E26" s="55" t="s">
        <v>31</v>
      </c>
      <c r="F26" s="55" t="s">
        <v>31</v>
      </c>
      <c r="H26" s="67"/>
    </row>
    <row r="27" spans="5:6" ht="15.75">
      <c r="E27" s="56"/>
      <c r="F27" s="56"/>
    </row>
    <row r="28" ht="15">
      <c r="B28" s="74" t="s">
        <v>77</v>
      </c>
    </row>
    <row r="29" ht="15">
      <c r="B29" s="75"/>
    </row>
  </sheetData>
  <sheetProtection password="CD8F" sheet="1" objects="1" scenarios="1" selectLockedCells="1"/>
  <mergeCells count="10">
    <mergeCell ref="B28:B29"/>
    <mergeCell ref="H6:H7"/>
    <mergeCell ref="B18:B19"/>
    <mergeCell ref="C18:D19"/>
    <mergeCell ref="E18:E19"/>
    <mergeCell ref="F18:F19"/>
    <mergeCell ref="B6:B7"/>
    <mergeCell ref="C6:D7"/>
    <mergeCell ref="E6:E7"/>
    <mergeCell ref="F6:F7"/>
  </mergeCells>
  <hyperlinks>
    <hyperlink ref="B28:B29" location="Gesamtbudget!A1" display="Zurück zur Übersicht"/>
    <hyperlink ref="H8" r:id="rId1" display="Notwendige Unterlagen für die Anmeldung"/>
    <hyperlink ref="H9" r:id="rId2" display="Tipps für die standesamtliche Trauung"/>
    <hyperlink ref="H13" r:id="rId3" display="Musikvorschläge für das Standesamt"/>
    <hyperlink ref="H20" r:id="rId4" display="Sektempfang  – Tipps &amp; Ideen"/>
    <hyperlink ref="H11" r:id="rId5" display="Standesamtkleider – So findest du das Passende"/>
  </hyperlinks>
  <printOptions/>
  <pageMargins left="0.75" right="0.75" top="0.787401575" bottom="0.787401575" header="0.3" footer="0.3"/>
  <pageSetup orientation="portrait" paperSize="9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6:H23"/>
  <sheetViews>
    <sheetView zoomScalePageLayoutView="0" workbookViewId="0" topLeftCell="A1">
      <selection activeCell="E8" sqref="E8"/>
    </sheetView>
  </sheetViews>
  <sheetFormatPr defaultColWidth="11.57421875" defaultRowHeight="15"/>
  <cols>
    <col min="1" max="1" width="2.8515625" style="1" customWidth="1"/>
    <col min="2" max="2" width="40.7109375" style="1" customWidth="1"/>
    <col min="3" max="3" width="9.421875" style="5" customWidth="1"/>
    <col min="4" max="4" width="10.7109375" style="5" customWidth="1"/>
    <col min="5" max="5" width="11.421875" style="2" customWidth="1"/>
    <col min="6" max="6" width="14.00390625" style="2" customWidth="1"/>
    <col min="7" max="7" width="4.7109375" style="1" customWidth="1"/>
    <col min="8" max="8" width="51.421875" style="1" customWidth="1"/>
    <col min="9" max="9" width="9.28125" style="1" customWidth="1"/>
    <col min="10" max="16384" width="11.421875" style="1" customWidth="1"/>
  </cols>
  <sheetData>
    <row r="1" ht="15"/>
    <row r="2" ht="15"/>
    <row r="3" ht="15"/>
    <row r="4" ht="15"/>
    <row r="5" ht="18" customHeight="1"/>
    <row r="6" spans="1:8" ht="21" customHeight="1">
      <c r="A6" s="66"/>
      <c r="B6" s="77" t="s">
        <v>17</v>
      </c>
      <c r="C6" s="77" t="s">
        <v>8</v>
      </c>
      <c r="D6" s="77"/>
      <c r="E6" s="77" t="s">
        <v>24</v>
      </c>
      <c r="F6" s="77" t="s">
        <v>7</v>
      </c>
      <c r="H6" s="73" t="s">
        <v>131</v>
      </c>
    </row>
    <row r="7" spans="1:8" ht="15.75" customHeight="1">
      <c r="A7" s="66"/>
      <c r="B7" s="77"/>
      <c r="C7" s="77"/>
      <c r="D7" s="77"/>
      <c r="E7" s="77"/>
      <c r="F7" s="77"/>
      <c r="H7" s="73"/>
    </row>
    <row r="8" spans="2:8" ht="15.75">
      <c r="B8" s="4" t="s">
        <v>141</v>
      </c>
      <c r="C8" s="6">
        <v>0</v>
      </c>
      <c r="D8" s="6">
        <v>100</v>
      </c>
      <c r="E8" s="45" t="s">
        <v>31</v>
      </c>
      <c r="F8" s="45" t="s">
        <v>31</v>
      </c>
      <c r="H8" s="34" t="s">
        <v>142</v>
      </c>
    </row>
    <row r="9" spans="2:8" ht="15.75">
      <c r="B9" s="4" t="s">
        <v>54</v>
      </c>
      <c r="C9" s="6">
        <v>100</v>
      </c>
      <c r="D9" s="6">
        <v>600</v>
      </c>
      <c r="E9" s="45" t="s">
        <v>31</v>
      </c>
      <c r="F9" s="50" t="s">
        <v>31</v>
      </c>
      <c r="H9" s="33" t="s">
        <v>139</v>
      </c>
    </row>
    <row r="10" spans="2:8" ht="15.75">
      <c r="B10" s="4" t="s">
        <v>43</v>
      </c>
      <c r="C10" s="6">
        <v>20</v>
      </c>
      <c r="D10" s="6">
        <v>40</v>
      </c>
      <c r="E10" s="45" t="s">
        <v>31</v>
      </c>
      <c r="F10" s="50" t="s">
        <v>31</v>
      </c>
      <c r="H10" s="33" t="s">
        <v>90</v>
      </c>
    </row>
    <row r="11" spans="2:8" ht="15.75">
      <c r="B11" s="4" t="s">
        <v>117</v>
      </c>
      <c r="C11" s="6">
        <v>20</v>
      </c>
      <c r="D11" s="6">
        <v>50</v>
      </c>
      <c r="E11" s="45" t="s">
        <v>31</v>
      </c>
      <c r="F11" s="50" t="s">
        <v>31</v>
      </c>
      <c r="H11" s="33" t="s">
        <v>140</v>
      </c>
    </row>
    <row r="12" spans="2:8" ht="15.75">
      <c r="B12" s="4" t="s">
        <v>64</v>
      </c>
      <c r="C12" s="6">
        <v>50</v>
      </c>
      <c r="D12" s="6">
        <v>100</v>
      </c>
      <c r="E12" s="45" t="s">
        <v>31</v>
      </c>
      <c r="F12" s="50" t="s">
        <v>31</v>
      </c>
      <c r="H12" s="34" t="s">
        <v>93</v>
      </c>
    </row>
    <row r="13" spans="2:8" ht="15.75">
      <c r="B13" s="4" t="s">
        <v>5</v>
      </c>
      <c r="C13" s="6">
        <v>100</v>
      </c>
      <c r="D13" s="6">
        <v>1000</v>
      </c>
      <c r="E13" s="45" t="s">
        <v>31</v>
      </c>
      <c r="F13" s="50" t="s">
        <v>31</v>
      </c>
      <c r="H13" s="33" t="s">
        <v>109</v>
      </c>
    </row>
    <row r="14" spans="2:8" ht="15.75">
      <c r="B14" s="4" t="s">
        <v>118</v>
      </c>
      <c r="C14" s="6">
        <v>200</v>
      </c>
      <c r="D14" s="6">
        <v>500</v>
      </c>
      <c r="E14" s="45" t="s">
        <v>31</v>
      </c>
      <c r="F14" s="50" t="s">
        <v>31</v>
      </c>
      <c r="H14" s="33" t="s">
        <v>91</v>
      </c>
    </row>
    <row r="15" spans="2:8" ht="15.75">
      <c r="B15" s="4" t="s">
        <v>15</v>
      </c>
      <c r="C15" s="6">
        <v>200</v>
      </c>
      <c r="D15" s="6">
        <v>600</v>
      </c>
      <c r="E15" s="45" t="s">
        <v>31</v>
      </c>
      <c r="F15" s="50" t="s">
        <v>31</v>
      </c>
      <c r="H15" s="33" t="s">
        <v>143</v>
      </c>
    </row>
    <row r="16" spans="2:8" ht="15.75">
      <c r="B16" s="4" t="s">
        <v>55</v>
      </c>
      <c r="C16" s="6">
        <v>100</v>
      </c>
      <c r="D16" s="6">
        <v>250</v>
      </c>
      <c r="E16" s="45" t="s">
        <v>31</v>
      </c>
      <c r="F16" s="50" t="s">
        <v>31</v>
      </c>
      <c r="H16" s="33" t="s">
        <v>105</v>
      </c>
    </row>
    <row r="17" spans="2:8" ht="15.75">
      <c r="B17" s="4" t="s">
        <v>61</v>
      </c>
      <c r="C17" s="6">
        <v>30</v>
      </c>
      <c r="D17" s="6">
        <v>100</v>
      </c>
      <c r="E17" s="45" t="s">
        <v>31</v>
      </c>
      <c r="F17" s="50" t="s">
        <v>31</v>
      </c>
      <c r="H17" s="33" t="s">
        <v>92</v>
      </c>
    </row>
    <row r="18" spans="2:8" ht="15.75">
      <c r="B18" s="4" t="s">
        <v>48</v>
      </c>
      <c r="C18" s="6">
        <v>3</v>
      </c>
      <c r="D18" s="6">
        <v>7</v>
      </c>
      <c r="E18" s="45" t="s">
        <v>31</v>
      </c>
      <c r="F18" s="50" t="s">
        <v>31</v>
      </c>
      <c r="H18" s="33" t="s">
        <v>94</v>
      </c>
    </row>
    <row r="19" spans="2:8" ht="15.75">
      <c r="B19" s="43" t="s">
        <v>30</v>
      </c>
      <c r="C19" s="6"/>
      <c r="D19" s="6"/>
      <c r="E19" s="50" t="s">
        <v>31</v>
      </c>
      <c r="F19" s="50" t="s">
        <v>31</v>
      </c>
      <c r="H19" s="33"/>
    </row>
    <row r="20" spans="2:8" ht="15.75">
      <c r="B20" s="43" t="s">
        <v>30</v>
      </c>
      <c r="C20" s="6"/>
      <c r="D20" s="6"/>
      <c r="E20" s="50" t="s">
        <v>31</v>
      </c>
      <c r="F20" s="50" t="s">
        <v>31</v>
      </c>
      <c r="H20" s="38"/>
    </row>
    <row r="21" ht="15">
      <c r="H21" s="38"/>
    </row>
    <row r="22" ht="15">
      <c r="B22" s="74" t="s">
        <v>77</v>
      </c>
    </row>
    <row r="23" ht="15">
      <c r="B23" s="75"/>
    </row>
  </sheetData>
  <sheetProtection password="CD8F" sheet="1" objects="1" scenarios="1" selectLockedCells="1"/>
  <mergeCells count="6">
    <mergeCell ref="B6:B7"/>
    <mergeCell ref="C6:D7"/>
    <mergeCell ref="E6:E7"/>
    <mergeCell ref="F6:F7"/>
    <mergeCell ref="B22:B23"/>
    <mergeCell ref="H6:H7"/>
  </mergeCells>
  <hyperlinks>
    <hyperlink ref="B22:B23" location="Gesamtbudget!A1" display="Zurück zur Übersicht"/>
    <hyperlink ref="H9" r:id="rId1" display="Tipps zur Kirchendeko"/>
    <hyperlink ref="H10" r:id="rId2" display="Kauftipp für günstige Ringkissen"/>
    <hyperlink ref="H13" r:id="rId3" display="Trauung: Voraussetzungen, Unterlagen und Ablauf"/>
    <hyperlink ref="H14" r:id="rId4" display="Musikvorschläge für die kirchliche Trauung"/>
    <hyperlink ref="H15" r:id="rId5" display="Die beliebte Strechlimousine"/>
    <hyperlink ref="H17" r:id="rId6" display="Autoschleifen selber basteln und Geld sparen"/>
    <hyperlink ref="H12" r:id="rId7" display="Kirchenheft selbst gestalten und günstig drucken lassen"/>
    <hyperlink ref="H18" r:id="rId8" display="Tipps für den Sektempfang"/>
    <hyperlink ref="H16" r:id="rId9" display="Interessante Infos zum Thema Autodeko"/>
    <hyperlink ref="H11" r:id="rId10" display="Hochzeitskerze basteln oder kaufen?"/>
    <hyperlink ref="H8" r:id="rId11" display="Traugespräch - Das erwartet euch"/>
  </hyperlinks>
  <printOptions/>
  <pageMargins left="0.75" right="0.75" top="0.787401575" bottom="0.787401575" header="0.3" footer="0.3"/>
  <pageSetup orientation="portrait" paperSize="3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>
  <dimension ref="A6:H26"/>
  <sheetViews>
    <sheetView zoomScalePageLayoutView="0" workbookViewId="0" topLeftCell="A1">
      <selection activeCell="E8" sqref="E8"/>
    </sheetView>
  </sheetViews>
  <sheetFormatPr defaultColWidth="11.57421875" defaultRowHeight="15"/>
  <cols>
    <col min="1" max="1" width="2.8515625" style="1" customWidth="1"/>
    <col min="2" max="2" width="40.7109375" style="1" customWidth="1"/>
    <col min="3" max="3" width="9.421875" style="5" customWidth="1"/>
    <col min="4" max="4" width="10.7109375" style="5" customWidth="1"/>
    <col min="5" max="5" width="11.421875" style="2" customWidth="1"/>
    <col min="6" max="6" width="14.00390625" style="2" customWidth="1"/>
    <col min="7" max="7" width="4.7109375" style="1" customWidth="1"/>
    <col min="8" max="8" width="51.421875" style="1" customWidth="1"/>
    <col min="9" max="9" width="26.421875" style="1" customWidth="1"/>
    <col min="10" max="16384" width="11.421875" style="1" customWidth="1"/>
  </cols>
  <sheetData>
    <row r="1" ht="15"/>
    <row r="2" ht="15"/>
    <row r="3" ht="15"/>
    <row r="4" ht="15" customHeight="1"/>
    <row r="5" ht="16.5" customHeight="1"/>
    <row r="6" spans="1:8" ht="21" customHeight="1">
      <c r="A6" s="66"/>
      <c r="B6" s="77" t="s">
        <v>19</v>
      </c>
      <c r="C6" s="77" t="s">
        <v>8</v>
      </c>
      <c r="D6" s="77"/>
      <c r="E6" s="77" t="s">
        <v>24</v>
      </c>
      <c r="F6" s="77" t="s">
        <v>7</v>
      </c>
      <c r="H6" s="73" t="s">
        <v>131</v>
      </c>
    </row>
    <row r="7" spans="1:8" ht="15.75" customHeight="1">
      <c r="A7" s="66"/>
      <c r="B7" s="77"/>
      <c r="C7" s="77"/>
      <c r="D7" s="77"/>
      <c r="E7" s="77"/>
      <c r="F7" s="77"/>
      <c r="H7" s="73"/>
    </row>
    <row r="8" spans="2:8" ht="15.75">
      <c r="B8" s="1" t="s">
        <v>32</v>
      </c>
      <c r="C8" s="6">
        <v>0</v>
      </c>
      <c r="D8" s="6">
        <v>1000</v>
      </c>
      <c r="E8" s="45" t="s">
        <v>31</v>
      </c>
      <c r="F8" s="50" t="s">
        <v>31</v>
      </c>
      <c r="H8" s="33" t="s">
        <v>144</v>
      </c>
    </row>
    <row r="9" spans="2:8" ht="15.75">
      <c r="B9" s="4" t="s">
        <v>49</v>
      </c>
      <c r="C9" s="6">
        <v>20</v>
      </c>
      <c r="D9" s="6">
        <v>50</v>
      </c>
      <c r="E9" s="45" t="s">
        <v>31</v>
      </c>
      <c r="F9" s="50" t="s">
        <v>31</v>
      </c>
      <c r="H9" s="33" t="s">
        <v>95</v>
      </c>
    </row>
    <row r="10" spans="2:8" ht="15.75">
      <c r="B10" s="4" t="s">
        <v>35</v>
      </c>
      <c r="C10" s="6">
        <v>15</v>
      </c>
      <c r="D10" s="6">
        <v>25</v>
      </c>
      <c r="E10" s="45" t="s">
        <v>31</v>
      </c>
      <c r="F10" s="50" t="s">
        <v>31</v>
      </c>
      <c r="H10" s="33" t="s">
        <v>145</v>
      </c>
    </row>
    <row r="11" spans="2:8" ht="15.75">
      <c r="B11" s="4" t="s">
        <v>6</v>
      </c>
      <c r="C11" s="6">
        <v>50</v>
      </c>
      <c r="D11" s="6">
        <v>300</v>
      </c>
      <c r="E11" s="45" t="s">
        <v>31</v>
      </c>
      <c r="F11" s="50" t="s">
        <v>31</v>
      </c>
      <c r="H11" s="33" t="s">
        <v>146</v>
      </c>
    </row>
    <row r="12" spans="2:8" ht="15.75">
      <c r="B12" s="4" t="s">
        <v>124</v>
      </c>
      <c r="C12" s="6">
        <v>3</v>
      </c>
      <c r="D12" s="6">
        <v>10</v>
      </c>
      <c r="E12" s="45" t="s">
        <v>31</v>
      </c>
      <c r="F12" s="50" t="s">
        <v>31</v>
      </c>
      <c r="H12" s="33"/>
    </row>
    <row r="13" spans="2:8" ht="15.75">
      <c r="B13" s="4" t="s">
        <v>36</v>
      </c>
      <c r="C13" s="6">
        <v>100</v>
      </c>
      <c r="D13" s="6">
        <v>1000</v>
      </c>
      <c r="E13" s="45" t="s">
        <v>31</v>
      </c>
      <c r="F13" s="50" t="s">
        <v>31</v>
      </c>
      <c r="H13" s="33" t="s">
        <v>96</v>
      </c>
    </row>
    <row r="14" spans="2:8" ht="15.75">
      <c r="B14" s="4" t="s">
        <v>53</v>
      </c>
      <c r="C14" s="6">
        <v>150</v>
      </c>
      <c r="D14" s="6">
        <v>600</v>
      </c>
      <c r="E14" s="45" t="s">
        <v>31</v>
      </c>
      <c r="F14" s="50" t="s">
        <v>31</v>
      </c>
      <c r="H14" s="34" t="s">
        <v>147</v>
      </c>
    </row>
    <row r="15" spans="2:8" ht="15.75">
      <c r="B15" s="4" t="s">
        <v>50</v>
      </c>
      <c r="C15" s="6">
        <v>0.5</v>
      </c>
      <c r="D15" s="6">
        <v>3</v>
      </c>
      <c r="E15" s="45" t="s">
        <v>31</v>
      </c>
      <c r="F15" s="50" t="s">
        <v>31</v>
      </c>
      <c r="H15" s="33" t="s">
        <v>103</v>
      </c>
    </row>
    <row r="16" spans="2:8" ht="15.75">
      <c r="B16" s="4" t="s">
        <v>51</v>
      </c>
      <c r="C16" s="6">
        <v>10</v>
      </c>
      <c r="D16" s="6">
        <v>50</v>
      </c>
      <c r="E16" s="45" t="s">
        <v>31</v>
      </c>
      <c r="F16" s="50" t="s">
        <v>31</v>
      </c>
      <c r="H16" s="33" t="s">
        <v>148</v>
      </c>
    </row>
    <row r="17" spans="2:8" ht="15.75">
      <c r="B17" s="4" t="s">
        <v>44</v>
      </c>
      <c r="C17" s="6">
        <v>0</v>
      </c>
      <c r="D17" s="6">
        <v>1000</v>
      </c>
      <c r="E17" s="45" t="s">
        <v>31</v>
      </c>
      <c r="F17" s="50" t="s">
        <v>31</v>
      </c>
      <c r="H17" s="33" t="s">
        <v>149</v>
      </c>
    </row>
    <row r="18" spans="2:8" ht="15.75">
      <c r="B18" s="3" t="s">
        <v>45</v>
      </c>
      <c r="C18" s="6">
        <v>0</v>
      </c>
      <c r="D18" s="6">
        <v>500</v>
      </c>
      <c r="E18" s="45" t="s">
        <v>31</v>
      </c>
      <c r="F18" s="50" t="s">
        <v>31</v>
      </c>
      <c r="H18" s="34" t="s">
        <v>99</v>
      </c>
    </row>
    <row r="19" spans="2:8" ht="15.75">
      <c r="B19" s="3" t="s">
        <v>56</v>
      </c>
      <c r="C19" s="6">
        <v>50</v>
      </c>
      <c r="D19" s="6">
        <v>200</v>
      </c>
      <c r="E19" s="45" t="s">
        <v>31</v>
      </c>
      <c r="F19" s="50" t="s">
        <v>31</v>
      </c>
      <c r="H19" s="33" t="s">
        <v>98</v>
      </c>
    </row>
    <row r="20" spans="2:8" ht="15.75">
      <c r="B20" s="3" t="s">
        <v>57</v>
      </c>
      <c r="C20" s="6">
        <v>25</v>
      </c>
      <c r="D20" s="6">
        <v>50</v>
      </c>
      <c r="E20" s="45" t="s">
        <v>31</v>
      </c>
      <c r="F20" s="50" t="s">
        <v>31</v>
      </c>
      <c r="H20" s="33" t="s">
        <v>97</v>
      </c>
    </row>
    <row r="21" spans="2:8" ht="15.75">
      <c r="B21" s="4" t="s">
        <v>58</v>
      </c>
      <c r="C21" s="6">
        <v>1</v>
      </c>
      <c r="D21" s="6">
        <v>5</v>
      </c>
      <c r="E21" s="45" t="s">
        <v>31</v>
      </c>
      <c r="F21" s="50" t="s">
        <v>31</v>
      </c>
      <c r="H21" s="33" t="s">
        <v>150</v>
      </c>
    </row>
    <row r="22" spans="2:8" ht="15.75">
      <c r="B22" s="43" t="s">
        <v>30</v>
      </c>
      <c r="C22" s="6"/>
      <c r="D22" s="6"/>
      <c r="E22" s="50" t="s">
        <v>31</v>
      </c>
      <c r="F22" s="50" t="s">
        <v>31</v>
      </c>
      <c r="H22" s="33"/>
    </row>
    <row r="23" spans="2:8" ht="15.75">
      <c r="B23" s="43" t="s">
        <v>30</v>
      </c>
      <c r="C23" s="6"/>
      <c r="D23" s="6"/>
      <c r="E23" s="50" t="s">
        <v>31</v>
      </c>
      <c r="F23" s="50" t="s">
        <v>31</v>
      </c>
      <c r="H23" s="38"/>
    </row>
    <row r="24" spans="5:8" ht="15">
      <c r="E24" s="58"/>
      <c r="F24" s="58"/>
      <c r="H24" s="38"/>
    </row>
    <row r="25" spans="2:8" ht="15">
      <c r="B25" s="74" t="s">
        <v>77</v>
      </c>
      <c r="E25" s="58"/>
      <c r="F25" s="58"/>
      <c r="H25" s="38"/>
    </row>
    <row r="26" ht="15">
      <c r="B26" s="75"/>
    </row>
  </sheetData>
  <sheetProtection password="CD8F" sheet="1" objects="1" scenarios="1" selectLockedCells="1"/>
  <mergeCells count="6">
    <mergeCell ref="B6:B7"/>
    <mergeCell ref="C6:D7"/>
    <mergeCell ref="E6:E7"/>
    <mergeCell ref="F6:F7"/>
    <mergeCell ref="B25:B26"/>
    <mergeCell ref="H6:H7"/>
  </mergeCells>
  <hyperlinks>
    <hyperlink ref="B25:B26" location="Gesamtbudget!A1" display="Zurück zur Übersicht"/>
    <hyperlink ref="H9" r:id="rId1" display="Entscheidungshilfe: Hochzeitsbuffet oder Menü?"/>
    <hyperlink ref="H10" r:id="rId2" display="Planung und Kosten der Getränke"/>
    <hyperlink ref="H11" r:id="rId3" display="Hochzeitstorte - alles was du darüber wissen musst"/>
    <hyperlink ref="H13" r:id="rId4" display="DJs und Bands im Branchenbuch bei Hochzeitsportal24"/>
    <hyperlink ref="H14" r:id="rId5" display="Die besten Tischdeko Tipps und Ideen"/>
    <hyperlink ref="H8" r:id="rId6" display="Checkliste für die Auswahl der Hochzeitslocation"/>
    <hyperlink ref="H20" r:id="rId7" display="Checkliste für die Notfallbox"/>
    <hyperlink ref="H19" r:id="rId8" display="Hilfreiche Infos zum Thema Kinderbetreuung"/>
    <hyperlink ref="H17" r:id="rId9" display="Feuerwerk zur Hochzeit planen"/>
    <hyperlink ref="H18" r:id="rId10" display="Die Sitz- und Tischordnung auf der Hochzeit"/>
    <hyperlink ref="H21" r:id="rId11" display="Die Top 20 Gastgeschenke"/>
    <hyperlink ref="H15" r:id="rId12" display="Bildergalerie Tischkarten mit kreativen Ideen"/>
    <hyperlink ref="H16" r:id="rId13" display="Klassische und ausgefallene Menükarten"/>
  </hyperlinks>
  <printOptions/>
  <pageMargins left="0.75" right="0.75" top="0.787401575" bottom="0.787401575" header="0.3" footer="0.3"/>
  <pageSetup orientation="portrait" paperSize="3"/>
  <drawing r:id="rId14"/>
</worksheet>
</file>

<file path=xl/worksheets/sheet8.xml><?xml version="1.0" encoding="utf-8"?>
<worksheet xmlns="http://schemas.openxmlformats.org/spreadsheetml/2006/main" xmlns:r="http://schemas.openxmlformats.org/officeDocument/2006/relationships">
  <dimension ref="A6:H27"/>
  <sheetViews>
    <sheetView zoomScalePageLayoutView="0" workbookViewId="0" topLeftCell="A1">
      <selection activeCell="B26" sqref="B26:B27"/>
    </sheetView>
  </sheetViews>
  <sheetFormatPr defaultColWidth="11.57421875" defaultRowHeight="15"/>
  <cols>
    <col min="1" max="1" width="2.8515625" style="1" customWidth="1"/>
    <col min="2" max="2" width="41.8515625" style="1" customWidth="1"/>
    <col min="3" max="3" width="9.421875" style="5" customWidth="1"/>
    <col min="4" max="4" width="10.7109375" style="5" customWidth="1"/>
    <col min="5" max="5" width="11.421875" style="2" customWidth="1"/>
    <col min="6" max="6" width="14.00390625" style="2" customWidth="1"/>
    <col min="7" max="7" width="4.7109375" style="1" customWidth="1"/>
    <col min="8" max="8" width="51.421875" style="1" customWidth="1"/>
    <col min="9" max="16384" width="11.421875" style="1" customWidth="1"/>
  </cols>
  <sheetData>
    <row r="1" ht="15"/>
    <row r="2" ht="15"/>
    <row r="3" ht="15"/>
    <row r="4" ht="15"/>
    <row r="5" ht="18" customHeight="1"/>
    <row r="6" spans="1:8" ht="21" customHeight="1">
      <c r="A6" s="66"/>
      <c r="B6" s="77" t="s">
        <v>29</v>
      </c>
      <c r="C6" s="77" t="s">
        <v>8</v>
      </c>
      <c r="D6" s="77"/>
      <c r="E6" s="77" t="s">
        <v>24</v>
      </c>
      <c r="F6" s="77" t="s">
        <v>7</v>
      </c>
      <c r="H6" s="73" t="s">
        <v>131</v>
      </c>
    </row>
    <row r="7" spans="1:8" ht="15.75" customHeight="1">
      <c r="A7" s="66"/>
      <c r="B7" s="77"/>
      <c r="C7" s="77"/>
      <c r="D7" s="77"/>
      <c r="E7" s="77"/>
      <c r="F7" s="77"/>
      <c r="H7" s="73"/>
    </row>
    <row r="8" spans="2:8" ht="15.75">
      <c r="B8" s="36" t="s">
        <v>18</v>
      </c>
      <c r="C8" s="6">
        <v>1000</v>
      </c>
      <c r="D8" s="6">
        <v>5000</v>
      </c>
      <c r="E8" s="45" t="s">
        <v>31</v>
      </c>
      <c r="F8" s="50" t="s">
        <v>31</v>
      </c>
      <c r="H8" s="33" t="s">
        <v>100</v>
      </c>
    </row>
    <row r="9" spans="2:8" ht="15.75">
      <c r="B9" s="36" t="s">
        <v>3</v>
      </c>
      <c r="C9" s="6">
        <v>300</v>
      </c>
      <c r="D9" s="6">
        <v>2500</v>
      </c>
      <c r="E9" s="45" t="s">
        <v>31</v>
      </c>
      <c r="F9" s="50" t="s">
        <v>31</v>
      </c>
      <c r="H9" s="33" t="s">
        <v>101</v>
      </c>
    </row>
    <row r="10" spans="2:8" ht="15.75">
      <c r="B10" s="4" t="s">
        <v>133</v>
      </c>
      <c r="C10" s="6">
        <v>25</v>
      </c>
      <c r="D10" s="6">
        <v>200</v>
      </c>
      <c r="E10" s="45" t="s">
        <v>31</v>
      </c>
      <c r="F10" s="50" t="s">
        <v>31</v>
      </c>
      <c r="H10" s="34" t="s">
        <v>102</v>
      </c>
    </row>
    <row r="11" spans="2:8" ht="15.75">
      <c r="B11" s="3" t="s">
        <v>62</v>
      </c>
      <c r="C11" s="6">
        <v>40</v>
      </c>
      <c r="D11" s="6">
        <v>150</v>
      </c>
      <c r="E11" s="45" t="s">
        <v>31</v>
      </c>
      <c r="F11" s="50" t="s">
        <v>31</v>
      </c>
      <c r="H11" s="33" t="s">
        <v>108</v>
      </c>
    </row>
    <row r="12" spans="2:8" ht="15.75">
      <c r="B12" s="4" t="s">
        <v>63</v>
      </c>
      <c r="C12" s="6">
        <v>20</v>
      </c>
      <c r="D12" s="6">
        <v>100</v>
      </c>
      <c r="E12" s="45" t="s">
        <v>31</v>
      </c>
      <c r="F12" s="50" t="s">
        <v>31</v>
      </c>
      <c r="H12" s="35" t="s">
        <v>165</v>
      </c>
    </row>
    <row r="13" spans="2:8" ht="15.75">
      <c r="B13" s="4" t="s">
        <v>46</v>
      </c>
      <c r="C13" s="6">
        <v>250</v>
      </c>
      <c r="D13" s="6">
        <v>1000</v>
      </c>
      <c r="E13" s="45" t="s">
        <v>31</v>
      </c>
      <c r="F13" s="50" t="s">
        <v>31</v>
      </c>
      <c r="H13" s="33" t="s">
        <v>151</v>
      </c>
    </row>
    <row r="14" spans="2:8" ht="15.75">
      <c r="B14" s="4" t="s">
        <v>47</v>
      </c>
      <c r="C14" s="6">
        <v>500</v>
      </c>
      <c r="D14" s="6">
        <v>1000</v>
      </c>
      <c r="E14" s="45" t="s">
        <v>31</v>
      </c>
      <c r="F14" s="50" t="s">
        <v>31</v>
      </c>
      <c r="H14" s="33" t="s">
        <v>152</v>
      </c>
    </row>
    <row r="15" spans="2:8" ht="15.75">
      <c r="B15" s="4" t="s">
        <v>14</v>
      </c>
      <c r="C15" s="6">
        <v>800</v>
      </c>
      <c r="D15" s="6">
        <v>1500</v>
      </c>
      <c r="E15" s="45" t="s">
        <v>31</v>
      </c>
      <c r="F15" s="50" t="s">
        <v>31</v>
      </c>
      <c r="H15" s="33" t="s">
        <v>104</v>
      </c>
    </row>
    <row r="16" spans="2:8" ht="15.75">
      <c r="B16" s="4" t="s">
        <v>119</v>
      </c>
      <c r="C16" s="6">
        <v>100</v>
      </c>
      <c r="D16" s="6">
        <v>250</v>
      </c>
      <c r="E16" s="45" t="s">
        <v>31</v>
      </c>
      <c r="F16" s="45" t="s">
        <v>31</v>
      </c>
      <c r="H16" s="33"/>
    </row>
    <row r="17" spans="2:8" ht="15.75">
      <c r="B17" s="4" t="s">
        <v>59</v>
      </c>
      <c r="C17" s="6">
        <v>50</v>
      </c>
      <c r="D17" s="6">
        <v>150</v>
      </c>
      <c r="E17" s="45" t="s">
        <v>31</v>
      </c>
      <c r="F17" s="50" t="s">
        <v>31</v>
      </c>
      <c r="H17" s="33" t="s">
        <v>106</v>
      </c>
    </row>
    <row r="18" spans="2:8" ht="15.75">
      <c r="B18" s="4" t="s">
        <v>60</v>
      </c>
      <c r="C18" s="6">
        <v>50</v>
      </c>
      <c r="D18" s="6">
        <v>200</v>
      </c>
      <c r="E18" s="45" t="s">
        <v>31</v>
      </c>
      <c r="F18" s="50" t="s">
        <v>31</v>
      </c>
      <c r="H18" s="33" t="s">
        <v>153</v>
      </c>
    </row>
    <row r="19" spans="2:8" ht="15.75">
      <c r="B19" s="4" t="s">
        <v>52</v>
      </c>
      <c r="C19" s="6">
        <v>50</v>
      </c>
      <c r="D19" s="6">
        <v>100</v>
      </c>
      <c r="E19" s="45" t="s">
        <v>31</v>
      </c>
      <c r="F19" s="50" t="s">
        <v>31</v>
      </c>
      <c r="H19" s="33" t="s">
        <v>107</v>
      </c>
    </row>
    <row r="20" spans="2:8" ht="15.75">
      <c r="B20" s="4" t="s">
        <v>115</v>
      </c>
      <c r="C20" s="6">
        <v>100</v>
      </c>
      <c r="D20" s="6">
        <v>400</v>
      </c>
      <c r="E20" s="45" t="s">
        <v>31</v>
      </c>
      <c r="F20" s="50" t="s">
        <v>31</v>
      </c>
      <c r="H20" s="33"/>
    </row>
    <row r="21" spans="2:8" ht="15.75">
      <c r="B21" s="4" t="s">
        <v>156</v>
      </c>
      <c r="C21" s="6">
        <v>300</v>
      </c>
      <c r="D21" s="6">
        <v>1500</v>
      </c>
      <c r="E21" s="45" t="s">
        <v>31</v>
      </c>
      <c r="F21" s="50" t="s">
        <v>31</v>
      </c>
      <c r="H21" s="35" t="s">
        <v>155</v>
      </c>
    </row>
    <row r="22" spans="2:8" ht="15.75">
      <c r="B22" s="43" t="s">
        <v>30</v>
      </c>
      <c r="C22" s="6"/>
      <c r="D22" s="6"/>
      <c r="E22" s="45" t="s">
        <v>31</v>
      </c>
      <c r="F22" s="50" t="s">
        <v>31</v>
      </c>
      <c r="H22" s="33"/>
    </row>
    <row r="23" spans="2:8" ht="15.75">
      <c r="B23" s="43" t="s">
        <v>30</v>
      </c>
      <c r="C23" s="6"/>
      <c r="D23" s="6"/>
      <c r="E23" s="45" t="s">
        <v>31</v>
      </c>
      <c r="F23" s="50" t="s">
        <v>31</v>
      </c>
      <c r="H23" s="35"/>
    </row>
    <row r="24" spans="2:8" ht="15.75">
      <c r="B24" s="43" t="s">
        <v>30</v>
      </c>
      <c r="C24" s="6"/>
      <c r="D24" s="6"/>
      <c r="E24" s="45" t="s">
        <v>31</v>
      </c>
      <c r="F24" s="50" t="s">
        <v>31</v>
      </c>
      <c r="H24" s="38"/>
    </row>
    <row r="25" spans="3:6" ht="15.75">
      <c r="C25" s="6"/>
      <c r="D25" s="6"/>
      <c r="E25" s="59"/>
      <c r="F25" s="56"/>
    </row>
    <row r="26" spans="2:6" ht="15.75">
      <c r="B26" s="74" t="s">
        <v>77</v>
      </c>
      <c r="C26" s="6"/>
      <c r="D26" s="6"/>
      <c r="E26" s="9"/>
      <c r="F26" s="9"/>
    </row>
    <row r="27" ht="15">
      <c r="B27" s="75"/>
    </row>
  </sheetData>
  <sheetProtection password="CD8F" sheet="1" objects="1" scenarios="1" selectLockedCells="1"/>
  <mergeCells count="6">
    <mergeCell ref="B6:B7"/>
    <mergeCell ref="C6:D7"/>
    <mergeCell ref="E6:E7"/>
    <mergeCell ref="F6:F7"/>
    <mergeCell ref="B26:B27"/>
    <mergeCell ref="H6:H7"/>
  </mergeCells>
  <hyperlinks>
    <hyperlink ref="B26:B27" location="Gesamtbudget!A1" display="Zurück zur Übersicht"/>
    <hyperlink ref="H8" r:id="rId1" display="7 Tipps für günstige Flitterwochen"/>
    <hyperlink ref="H10" r:id="rId2" display="Tipps und Beispiele für den Einladungstext"/>
    <hyperlink ref="H13" r:id="rId3" display="Fotografen im Branchenbuch finden"/>
    <hyperlink ref="H14" r:id="rId4" display="Videografen im Branchenbuch finden"/>
    <hyperlink ref="H15" r:id="rId5" display="Die Vorteile des Hochzeitplaners"/>
    <hyperlink ref="H17" r:id="rId6" display="Infos zum Tanzkurs - Preise und günstige Alternative"/>
    <hyperlink ref="H18" r:id="rId7" display="Praktische Tipps für die Hochzeitshomepage"/>
    <hyperlink ref="H19" r:id="rId8" display="Checkliste für die Namensänderung"/>
    <hyperlink ref="H11" r:id="rId9" display="Hilfreiche Infos rund um die Dankeskarte"/>
    <hyperlink ref="H12" r:id="rId10" display="Bildergalerie Hochzeitseinladungen mit schönen Ideen"/>
    <hyperlink ref="H9" r:id="rId11" display="Kauftipps für günstige Eheringe"/>
    <hyperlink ref="H21" r:id="rId12" display="Ehevertrag günstig erstellen"/>
  </hyperlinks>
  <printOptions/>
  <pageMargins left="0.75" right="0.75" top="0.787401575" bottom="0.787401575" header="0.3" footer="0.3"/>
  <pageSetup horizontalDpi="600" verticalDpi="600" orientation="portrait" paperSize="9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Schulz &amp; Schulz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Budgetplaner Hochzeit</dc:title>
  <dc:subject/>
  <dc:creator>Hochzeitsportal24</dc:creator>
  <cp:keywords>Budgetplaner Hochzeit</cp:keywords>
  <dc:description/>
  <cp:lastModifiedBy>Ein Microsoft Office-Anwender</cp:lastModifiedBy>
  <dcterms:created xsi:type="dcterms:W3CDTF">2009-04-07T20:02:09Z</dcterms:created>
  <dcterms:modified xsi:type="dcterms:W3CDTF">2015-12-08T10:22:10Z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